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100cols\Overnachtingen\"/>
    </mc:Choice>
  </mc:AlternateContent>
  <xr:revisionPtr revIDLastSave="0" documentId="13_ncr:1_{C6038713-6C30-43EF-A020-0DBACE982F79}" xr6:coauthVersionLast="47" xr6:coauthVersionMax="47" xr10:uidLastSave="{00000000-0000-0000-0000-000000000000}"/>
  <bookViews>
    <workbookView xWindow="6375" yWindow="2085" windowWidth="17175" windowHeight="12945" tabRatio="319" xr2:uid="{00000000-000D-0000-FFFF-FFFF00000000}"/>
  </bookViews>
  <sheets>
    <sheet name="adressen route" sheetId="4" r:id="rId1"/>
    <sheet name="Blad1" sheetId="5" r:id="rId2"/>
  </sheets>
  <definedNames>
    <definedName name="_xlnm._FilterDatabase" localSheetId="0" hidden="1">'adressen route'!$J$1:$J$1332</definedName>
    <definedName name="_xlnm.Print_Area" localSheetId="0">'adressen route'!$A$1:$T$1028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8" i="4" l="1"/>
  <c r="G1149" i="4" s="1"/>
  <c r="G1133" i="4"/>
  <c r="G1134" i="4" s="1"/>
  <c r="U1338" i="4"/>
  <c r="U1336" i="4"/>
  <c r="U1335" i="4"/>
  <c r="F1133" i="4" l="1"/>
  <c r="G1135" i="4"/>
  <c r="F1134" i="4"/>
  <c r="G1150" i="4"/>
  <c r="F1149" i="4"/>
  <c r="F1148" i="4"/>
  <c r="U1337" i="4"/>
  <c r="U1339" i="4" s="1"/>
  <c r="G1151" i="4" l="1"/>
  <c r="F1150" i="4"/>
  <c r="G941" i="4"/>
  <c r="F1135" i="4"/>
  <c r="G1136" i="4"/>
  <c r="F1151" i="4" l="1"/>
  <c r="G1152" i="4"/>
  <c r="G942" i="4"/>
  <c r="F941" i="4"/>
  <c r="G1137" i="4"/>
  <c r="F1136" i="4"/>
  <c r="G943" i="4" l="1"/>
  <c r="F942" i="4"/>
  <c r="F1152" i="4"/>
  <c r="G1153" i="4"/>
  <c r="F1137" i="4"/>
  <c r="G1138" i="4"/>
  <c r="G690" i="4"/>
  <c r="F690" i="4" s="1"/>
  <c r="G944" i="4" l="1"/>
  <c r="F943" i="4"/>
  <c r="G1139" i="4"/>
  <c r="F1138" i="4"/>
  <c r="G1154" i="4"/>
  <c r="F1153" i="4"/>
  <c r="G358" i="4"/>
  <c r="F358" i="4" s="1"/>
  <c r="G13" i="4"/>
  <c r="F13" i="4" s="1"/>
  <c r="G691" i="4"/>
  <c r="F691" i="4" s="1"/>
  <c r="G5" i="4"/>
  <c r="G1155" i="4" l="1"/>
  <c r="F1154" i="4"/>
  <c r="F944" i="4"/>
  <c r="G945" i="4"/>
  <c r="F1139" i="4"/>
  <c r="G1140" i="4"/>
  <c r="G6" i="4"/>
  <c r="F5" i="4"/>
  <c r="G359" i="4"/>
  <c r="F359" i="4" s="1"/>
  <c r="G14" i="4"/>
  <c r="F14" i="4" s="1"/>
  <c r="G692" i="4"/>
  <c r="G946" i="4" l="1"/>
  <c r="F945" i="4"/>
  <c r="G1141" i="4"/>
  <c r="F1140" i="4"/>
  <c r="F1155" i="4"/>
  <c r="G1156" i="4"/>
  <c r="F692" i="4"/>
  <c r="G693" i="4"/>
  <c r="G7" i="4"/>
  <c r="F6" i="4"/>
  <c r="G360" i="4"/>
  <c r="F360" i="4" s="1"/>
  <c r="G15" i="4"/>
  <c r="F15" i="4" s="1"/>
  <c r="G1157" i="4" l="1"/>
  <c r="F1156" i="4"/>
  <c r="G947" i="4"/>
  <c r="F946" i="4"/>
  <c r="G1142" i="4"/>
  <c r="F1141" i="4"/>
  <c r="G694" i="4"/>
  <c r="F694" i="4" s="1"/>
  <c r="F693" i="4"/>
  <c r="G8" i="4"/>
  <c r="F7" i="4"/>
  <c r="G361" i="4"/>
  <c r="F361" i="4" s="1"/>
  <c r="G16" i="4"/>
  <c r="F16" i="4" s="1"/>
  <c r="G1143" i="4" l="1"/>
  <c r="F1142" i="4"/>
  <c r="G948" i="4"/>
  <c r="F947" i="4"/>
  <c r="F1157" i="4"/>
  <c r="G1158" i="4"/>
  <c r="F8" i="4"/>
  <c r="G9" i="4"/>
  <c r="G362" i="4"/>
  <c r="F362" i="4" s="1"/>
  <c r="G17" i="4"/>
  <c r="F17" i="4" s="1"/>
  <c r="F1143" i="4" l="1"/>
  <c r="G1144" i="4"/>
  <c r="F948" i="4"/>
  <c r="G949" i="4"/>
  <c r="G1159" i="4"/>
  <c r="F1158" i="4"/>
  <c r="F9" i="4"/>
  <c r="G10" i="4"/>
  <c r="G363" i="4"/>
  <c r="F363" i="4" s="1"/>
  <c r="G18" i="4"/>
  <c r="F18" i="4" s="1"/>
  <c r="G950" i="4" l="1"/>
  <c r="F949" i="4"/>
  <c r="F1144" i="4"/>
  <c r="G1145" i="4"/>
  <c r="F1159" i="4"/>
  <c r="G1160" i="4"/>
  <c r="F10" i="4"/>
  <c r="G11" i="4"/>
  <c r="G364" i="4"/>
  <c r="F364" i="4" s="1"/>
  <c r="G19" i="4"/>
  <c r="F19" i="4" s="1"/>
  <c r="G695" i="4"/>
  <c r="F695" i="4" s="1"/>
  <c r="G951" i="4" l="1"/>
  <c r="F950" i="4"/>
  <c r="G1161" i="4"/>
  <c r="F1160" i="4"/>
  <c r="F1145" i="4"/>
  <c r="G1146" i="4"/>
  <c r="F11" i="4"/>
  <c r="G12" i="4"/>
  <c r="F12" i="4" s="1"/>
  <c r="G365" i="4"/>
  <c r="F365" i="4" s="1"/>
  <c r="G20" i="4"/>
  <c r="F20" i="4" s="1"/>
  <c r="G696" i="4"/>
  <c r="F696" i="4" s="1"/>
  <c r="G952" i="4" l="1"/>
  <c r="F951" i="4"/>
  <c r="G1147" i="4"/>
  <c r="F1147" i="4" s="1"/>
  <c r="F1146" i="4"/>
  <c r="G1162" i="4"/>
  <c r="F1161" i="4"/>
  <c r="G366" i="4"/>
  <c r="F366" i="4" s="1"/>
  <c r="G21" i="4"/>
  <c r="F21" i="4" s="1"/>
  <c r="G697" i="4"/>
  <c r="F697" i="4" s="1"/>
  <c r="G1260" i="4" l="1"/>
  <c r="F952" i="4"/>
  <c r="G953" i="4"/>
  <c r="G1163" i="4"/>
  <c r="F1162" i="4"/>
  <c r="G367" i="4"/>
  <c r="F367" i="4" s="1"/>
  <c r="G22" i="4"/>
  <c r="F22" i="4" s="1"/>
  <c r="G698" i="4"/>
  <c r="G1261" i="4" l="1"/>
  <c r="F1260" i="4"/>
  <c r="F698" i="4"/>
  <c r="G699" i="4"/>
  <c r="G954" i="4"/>
  <c r="F953" i="4"/>
  <c r="F1163" i="4"/>
  <c r="G1164" i="4"/>
  <c r="G368" i="4"/>
  <c r="F368" i="4" s="1"/>
  <c r="G23" i="4"/>
  <c r="F23" i="4" s="1"/>
  <c r="G1262" i="4" l="1"/>
  <c r="F1261" i="4"/>
  <c r="G700" i="4"/>
  <c r="F699" i="4"/>
  <c r="F1164" i="4"/>
  <c r="G1165" i="4"/>
  <c r="G955" i="4"/>
  <c r="F954" i="4"/>
  <c r="G369" i="4"/>
  <c r="F369" i="4" s="1"/>
  <c r="G24" i="4"/>
  <c r="F24" i="4" s="1"/>
  <c r="G1263" i="4" l="1"/>
  <c r="F1262" i="4"/>
  <c r="G701" i="4"/>
  <c r="F700" i="4"/>
  <c r="G956" i="4"/>
  <c r="F955" i="4"/>
  <c r="G1166" i="4"/>
  <c r="F1165" i="4"/>
  <c r="G370" i="4"/>
  <c r="F370" i="4" s="1"/>
  <c r="G25" i="4"/>
  <c r="F25" i="4" s="1"/>
  <c r="G1264" i="4" l="1"/>
  <c r="F1263" i="4"/>
  <c r="F701" i="4"/>
  <c r="G702" i="4"/>
  <c r="F702" i="4" s="1"/>
  <c r="G1167" i="4"/>
  <c r="F1166" i="4"/>
  <c r="F956" i="4"/>
  <c r="G957" i="4"/>
  <c r="G371" i="4"/>
  <c r="F371" i="4" s="1"/>
  <c r="G26" i="4"/>
  <c r="F26" i="4" s="1"/>
  <c r="G703" i="4" l="1"/>
  <c r="F703" i="4" s="1"/>
  <c r="F1264" i="4"/>
  <c r="G1265" i="4"/>
  <c r="G958" i="4"/>
  <c r="F957" i="4"/>
  <c r="F1167" i="4"/>
  <c r="G1168" i="4"/>
  <c r="G372" i="4"/>
  <c r="F372" i="4" s="1"/>
  <c r="G27" i="4"/>
  <c r="F27" i="4" s="1"/>
  <c r="G704" i="4" l="1"/>
  <c r="F704" i="4" s="1"/>
  <c r="G1266" i="4"/>
  <c r="F1265" i="4"/>
  <c r="G1169" i="4"/>
  <c r="F1168" i="4"/>
  <c r="G959" i="4"/>
  <c r="F958" i="4"/>
  <c r="G373" i="4"/>
  <c r="F373" i="4" s="1"/>
  <c r="G28" i="4"/>
  <c r="F28" i="4" s="1"/>
  <c r="G705" i="4" l="1"/>
  <c r="F705" i="4" s="1"/>
  <c r="F1266" i="4"/>
  <c r="G1267" i="4"/>
  <c r="G960" i="4"/>
  <c r="F959" i="4"/>
  <c r="F1169" i="4"/>
  <c r="G1170" i="4"/>
  <c r="G374" i="4"/>
  <c r="F374" i="4" s="1"/>
  <c r="G29" i="4"/>
  <c r="F29" i="4" s="1"/>
  <c r="G706" i="4" l="1"/>
  <c r="F706" i="4" s="1"/>
  <c r="F1267" i="4"/>
  <c r="G1268" i="4"/>
  <c r="G1171" i="4"/>
  <c r="F1170" i="4"/>
  <c r="F960" i="4"/>
  <c r="G961" i="4"/>
  <c r="G375" i="4"/>
  <c r="F375" i="4" s="1"/>
  <c r="G30" i="4"/>
  <c r="F30" i="4" s="1"/>
  <c r="G707" i="4" l="1"/>
  <c r="F707" i="4" s="1"/>
  <c r="F1268" i="4"/>
  <c r="G1269" i="4"/>
  <c r="G962" i="4"/>
  <c r="F961" i="4"/>
  <c r="F1171" i="4"/>
  <c r="G1172" i="4"/>
  <c r="G376" i="4"/>
  <c r="F376" i="4" s="1"/>
  <c r="G31" i="4"/>
  <c r="F31" i="4" s="1"/>
  <c r="G708" i="4" l="1"/>
  <c r="F708" i="4" s="1"/>
  <c r="G1270" i="4"/>
  <c r="F1269" i="4"/>
  <c r="G963" i="4"/>
  <c r="F962" i="4"/>
  <c r="G1173" i="4"/>
  <c r="F1172" i="4"/>
  <c r="G377" i="4"/>
  <c r="F377" i="4" s="1"/>
  <c r="G32" i="4"/>
  <c r="F32" i="4" s="1"/>
  <c r="G709" i="4" l="1"/>
  <c r="F709" i="4" s="1"/>
  <c r="G1271" i="4"/>
  <c r="F1270" i="4"/>
  <c r="G964" i="4"/>
  <c r="F963" i="4"/>
  <c r="G1174" i="4"/>
  <c r="F1173" i="4"/>
  <c r="G378" i="4"/>
  <c r="F378" i="4" s="1"/>
  <c r="G33" i="4"/>
  <c r="F33" i="4" s="1"/>
  <c r="G710" i="4" l="1"/>
  <c r="F710" i="4" s="1"/>
  <c r="F1271" i="4"/>
  <c r="G1272" i="4"/>
  <c r="G1175" i="4"/>
  <c r="F1174" i="4"/>
  <c r="F964" i="4"/>
  <c r="G965" i="4"/>
  <c r="G379" i="4"/>
  <c r="F379" i="4" s="1"/>
  <c r="G34" i="4"/>
  <c r="F34" i="4" s="1"/>
  <c r="G711" i="4" l="1"/>
  <c r="F711" i="4" s="1"/>
  <c r="G1273" i="4"/>
  <c r="F1272" i="4"/>
  <c r="F1175" i="4"/>
  <c r="G1176" i="4"/>
  <c r="G966" i="4"/>
  <c r="F965" i="4"/>
  <c r="G380" i="4"/>
  <c r="F380" i="4" s="1"/>
  <c r="G35" i="4"/>
  <c r="F35" i="4" s="1"/>
  <c r="G712" i="4"/>
  <c r="F712" i="4" s="1"/>
  <c r="F1273" i="4" l="1"/>
  <c r="G1274" i="4"/>
  <c r="G967" i="4"/>
  <c r="F966" i="4"/>
  <c r="F1176" i="4"/>
  <c r="G1177" i="4"/>
  <c r="G381" i="4"/>
  <c r="F381" i="4" s="1"/>
  <c r="G36" i="4"/>
  <c r="F36" i="4" s="1"/>
  <c r="G713" i="4"/>
  <c r="F713" i="4" s="1"/>
  <c r="F1274" i="4" l="1"/>
  <c r="G1275" i="4"/>
  <c r="F1177" i="4"/>
  <c r="G1178" i="4"/>
  <c r="G968" i="4"/>
  <c r="F967" i="4"/>
  <c r="G382" i="4"/>
  <c r="F382" i="4" s="1"/>
  <c r="G37" i="4"/>
  <c r="F37" i="4" s="1"/>
  <c r="G715" i="4"/>
  <c r="F715" i="4" s="1"/>
  <c r="G714" i="4"/>
  <c r="F1275" i="4" l="1"/>
  <c r="G1276" i="4"/>
  <c r="F714" i="4"/>
  <c r="G716" i="4"/>
  <c r="F716" i="4" s="1"/>
  <c r="F968" i="4"/>
  <c r="G969" i="4"/>
  <c r="G1179" i="4"/>
  <c r="F1178" i="4"/>
  <c r="G383" i="4"/>
  <c r="F383" i="4" s="1"/>
  <c r="G38" i="4"/>
  <c r="F38" i="4" s="1"/>
  <c r="F1276" i="4" l="1"/>
  <c r="G1277" i="4"/>
  <c r="F1179" i="4"/>
  <c r="G1180" i="4"/>
  <c r="F969" i="4"/>
  <c r="G970" i="4"/>
  <c r="G384" i="4"/>
  <c r="F384" i="4" s="1"/>
  <c r="G39" i="4"/>
  <c r="F39" i="4" s="1"/>
  <c r="G717" i="4"/>
  <c r="F717" i="4" s="1"/>
  <c r="G1278" i="4" l="1"/>
  <c r="F1277" i="4"/>
  <c r="G971" i="4"/>
  <c r="F970" i="4"/>
  <c r="G1181" i="4"/>
  <c r="F1180" i="4"/>
  <c r="G385" i="4"/>
  <c r="G40" i="4"/>
  <c r="G718" i="4"/>
  <c r="F718" i="4" s="1"/>
  <c r="F40" i="4" l="1"/>
  <c r="G41" i="4"/>
  <c r="G1279" i="4"/>
  <c r="F1278" i="4"/>
  <c r="G1182" i="4"/>
  <c r="F1181" i="4"/>
  <c r="G972" i="4"/>
  <c r="F971" i="4"/>
  <c r="F385" i="4"/>
  <c r="G386" i="4"/>
  <c r="G719" i="4"/>
  <c r="F719" i="4" s="1"/>
  <c r="F41" i="4" l="1"/>
  <c r="G42" i="4"/>
  <c r="F42" i="4" s="1"/>
  <c r="F1279" i="4"/>
  <c r="G1280" i="4"/>
  <c r="G973" i="4"/>
  <c r="F972" i="4"/>
  <c r="G1183" i="4"/>
  <c r="F1182" i="4"/>
  <c r="G387" i="4"/>
  <c r="F387" i="4" s="1"/>
  <c r="F386" i="4"/>
  <c r="G720" i="4"/>
  <c r="F720" i="4" s="1"/>
  <c r="G43" i="4" l="1"/>
  <c r="F43" i="4" s="1"/>
  <c r="G1281" i="4"/>
  <c r="F1280" i="4"/>
  <c r="G1184" i="4"/>
  <c r="F1183" i="4"/>
  <c r="F973" i="4"/>
  <c r="G974" i="4"/>
  <c r="G388" i="4"/>
  <c r="F388" i="4" s="1"/>
  <c r="G44" i="4"/>
  <c r="F44" i="4" s="1"/>
  <c r="G721" i="4"/>
  <c r="F721" i="4" s="1"/>
  <c r="G1282" i="4" l="1"/>
  <c r="F1281" i="4"/>
  <c r="G975" i="4"/>
  <c r="F974" i="4"/>
  <c r="F1184" i="4"/>
  <c r="G1185" i="4"/>
  <c r="G389" i="4"/>
  <c r="F389" i="4" s="1"/>
  <c r="G45" i="4"/>
  <c r="F45" i="4" s="1"/>
  <c r="G722" i="4"/>
  <c r="F722" i="4" s="1"/>
  <c r="G1283" i="4" l="1"/>
  <c r="F1282" i="4"/>
  <c r="G1186" i="4"/>
  <c r="F1185" i="4"/>
  <c r="G976" i="4"/>
  <c r="F975" i="4"/>
  <c r="G390" i="4"/>
  <c r="F390" i="4" s="1"/>
  <c r="G46" i="4"/>
  <c r="F46" i="4" s="1"/>
  <c r="G723" i="4"/>
  <c r="F723" i="4" s="1"/>
  <c r="F1283" i="4" l="1"/>
  <c r="G1284" i="4"/>
  <c r="G977" i="4"/>
  <c r="F976" i="4"/>
  <c r="G1187" i="4"/>
  <c r="F1186" i="4"/>
  <c r="G391" i="4"/>
  <c r="F391" i="4" s="1"/>
  <c r="G47" i="4"/>
  <c r="F47" i="4" s="1"/>
  <c r="G724" i="4"/>
  <c r="F724" i="4" s="1"/>
  <c r="G1285" i="4" l="1"/>
  <c r="F1284" i="4"/>
  <c r="G1188" i="4"/>
  <c r="F1187" i="4"/>
  <c r="F977" i="4"/>
  <c r="G978" i="4"/>
  <c r="G392" i="4"/>
  <c r="F392" i="4" s="1"/>
  <c r="G48" i="4"/>
  <c r="F48" i="4" s="1"/>
  <c r="G725" i="4"/>
  <c r="F725" i="4" s="1"/>
  <c r="F1285" i="4" l="1"/>
  <c r="G1286" i="4"/>
  <c r="G822" i="4"/>
  <c r="F978" i="4"/>
  <c r="G979" i="4"/>
  <c r="G1189" i="4"/>
  <c r="F1188" i="4"/>
  <c r="G393" i="4"/>
  <c r="F393" i="4" s="1"/>
  <c r="G49" i="4"/>
  <c r="F49" i="4" s="1"/>
  <c r="G726" i="4"/>
  <c r="F726" i="4" s="1"/>
  <c r="F1286" i="4" l="1"/>
  <c r="G1287" i="4"/>
  <c r="F822" i="4"/>
  <c r="G823" i="4"/>
  <c r="G1190" i="4"/>
  <c r="F1189" i="4"/>
  <c r="G980" i="4"/>
  <c r="F979" i="4"/>
  <c r="G394" i="4"/>
  <c r="F394" i="4" s="1"/>
  <c r="G50" i="4"/>
  <c r="F50" i="4" s="1"/>
  <c r="G727" i="4"/>
  <c r="F727" i="4" s="1"/>
  <c r="G1288" i="4" l="1"/>
  <c r="F1287" i="4"/>
  <c r="G824" i="4"/>
  <c r="F823" i="4"/>
  <c r="G981" i="4"/>
  <c r="F980" i="4"/>
  <c r="G1191" i="4"/>
  <c r="F1190" i="4"/>
  <c r="G395" i="4"/>
  <c r="F395" i="4" s="1"/>
  <c r="G51" i="4"/>
  <c r="F51" i="4" s="1"/>
  <c r="G728" i="4"/>
  <c r="F728" i="4" s="1"/>
  <c r="G1289" i="4" l="1"/>
  <c r="F1288" i="4"/>
  <c r="F824" i="4"/>
  <c r="G825" i="4"/>
  <c r="F981" i="4"/>
  <c r="G982" i="4"/>
  <c r="G1192" i="4"/>
  <c r="F1191" i="4"/>
  <c r="G396" i="4"/>
  <c r="F396" i="4" s="1"/>
  <c r="G52" i="4"/>
  <c r="F52" i="4" s="1"/>
  <c r="G729" i="4"/>
  <c r="G1290" i="4" l="1"/>
  <c r="F1289" i="4"/>
  <c r="F729" i="4"/>
  <c r="G730" i="4"/>
  <c r="G826" i="4"/>
  <c r="F825" i="4"/>
  <c r="F1192" i="4"/>
  <c r="G1193" i="4"/>
  <c r="F982" i="4"/>
  <c r="G983" i="4"/>
  <c r="G397" i="4"/>
  <c r="F397" i="4" s="1"/>
  <c r="G53" i="4"/>
  <c r="F53" i="4" s="1"/>
  <c r="G1291" i="4" l="1"/>
  <c r="F1290" i="4"/>
  <c r="F730" i="4"/>
  <c r="G731" i="4"/>
  <c r="G827" i="4"/>
  <c r="F826" i="4"/>
  <c r="G984" i="4"/>
  <c r="F983" i="4"/>
  <c r="G1194" i="4"/>
  <c r="F1193" i="4"/>
  <c r="G398" i="4"/>
  <c r="F398" i="4" s="1"/>
  <c r="G399" i="4"/>
  <c r="F399" i="4" s="1"/>
  <c r="G54" i="4"/>
  <c r="F54" i="4" s="1"/>
  <c r="F1291" i="4" l="1"/>
  <c r="G1292" i="4"/>
  <c r="F731" i="4"/>
  <c r="G732" i="4"/>
  <c r="G828" i="4"/>
  <c r="F827" i="4"/>
  <c r="G1195" i="4"/>
  <c r="F1194" i="4"/>
  <c r="G985" i="4"/>
  <c r="F984" i="4"/>
  <c r="G400" i="4"/>
  <c r="F400" i="4" s="1"/>
  <c r="G55" i="4"/>
  <c r="F55" i="4" s="1"/>
  <c r="G1293" i="4" l="1"/>
  <c r="F1292" i="4"/>
  <c r="F1195" i="4"/>
  <c r="G1196" i="4"/>
  <c r="F732" i="4"/>
  <c r="G733" i="4"/>
  <c r="F828" i="4"/>
  <c r="G829" i="4"/>
  <c r="F985" i="4"/>
  <c r="G986" i="4"/>
  <c r="G401" i="4"/>
  <c r="F401" i="4" s="1"/>
  <c r="G56" i="4"/>
  <c r="F56" i="4" s="1"/>
  <c r="G1294" i="4" l="1"/>
  <c r="F1293" i="4"/>
  <c r="G1197" i="4"/>
  <c r="F1196" i="4"/>
  <c r="F733" i="4"/>
  <c r="G734" i="4"/>
  <c r="F829" i="4"/>
  <c r="G830" i="4"/>
  <c r="F986" i="4"/>
  <c r="G987" i="4"/>
  <c r="G402" i="4"/>
  <c r="F402" i="4" s="1"/>
  <c r="G57" i="4"/>
  <c r="F57" i="4" s="1"/>
  <c r="G1295" i="4" l="1"/>
  <c r="F1294" i="4"/>
  <c r="G1198" i="4"/>
  <c r="F1197" i="4"/>
  <c r="F734" i="4"/>
  <c r="G735" i="4"/>
  <c r="G831" i="4"/>
  <c r="F830" i="4"/>
  <c r="F987" i="4"/>
  <c r="G988" i="4"/>
  <c r="G403" i="4"/>
  <c r="F403" i="4" s="1"/>
  <c r="G58" i="4"/>
  <c r="F58" i="4" s="1"/>
  <c r="F1295" i="4" l="1"/>
  <c r="G1296" i="4"/>
  <c r="F1198" i="4"/>
  <c r="G1199" i="4"/>
  <c r="F735" i="4"/>
  <c r="G736" i="4"/>
  <c r="G832" i="4"/>
  <c r="F831" i="4"/>
  <c r="G989" i="4"/>
  <c r="F988" i="4"/>
  <c r="G404" i="4"/>
  <c r="F404" i="4" s="1"/>
  <c r="G59" i="4"/>
  <c r="F59" i="4" s="1"/>
  <c r="G1297" i="4" l="1"/>
  <c r="F1296" i="4"/>
  <c r="G1200" i="4"/>
  <c r="F1199" i="4"/>
  <c r="F736" i="4"/>
  <c r="G737" i="4"/>
  <c r="F832" i="4"/>
  <c r="G833" i="4"/>
  <c r="F989" i="4"/>
  <c r="G990" i="4"/>
  <c r="G405" i="4"/>
  <c r="F405" i="4" s="1"/>
  <c r="G60" i="4"/>
  <c r="F60" i="4" s="1"/>
  <c r="G1298" i="4" l="1"/>
  <c r="F1297" i="4"/>
  <c r="G1201" i="4"/>
  <c r="F1200" i="4"/>
  <c r="F737" i="4"/>
  <c r="G738" i="4"/>
  <c r="G834" i="4"/>
  <c r="F833" i="4"/>
  <c r="G991" i="4"/>
  <c r="F990" i="4"/>
  <c r="G406" i="4"/>
  <c r="F406" i="4" s="1"/>
  <c r="G61" i="4"/>
  <c r="F61" i="4" s="1"/>
  <c r="F1201" i="4" l="1"/>
  <c r="G1202" i="4"/>
  <c r="G1299" i="4"/>
  <c r="F1298" i="4"/>
  <c r="F738" i="4"/>
  <c r="G739" i="4"/>
  <c r="F834" i="4"/>
  <c r="G835" i="4"/>
  <c r="F991" i="4"/>
  <c r="G992" i="4"/>
  <c r="G407" i="4"/>
  <c r="F407" i="4" s="1"/>
  <c r="G62" i="4"/>
  <c r="F62" i="4" s="1"/>
  <c r="G1203" i="4" l="1"/>
  <c r="F1202" i="4"/>
  <c r="F1299" i="4"/>
  <c r="G1300" i="4"/>
  <c r="F739" i="4"/>
  <c r="G740" i="4"/>
  <c r="F835" i="4"/>
  <c r="G836" i="4"/>
  <c r="G993" i="4"/>
  <c r="F992" i="4"/>
  <c r="G408" i="4"/>
  <c r="F408" i="4" s="1"/>
  <c r="G63" i="4"/>
  <c r="F63" i="4" s="1"/>
  <c r="G1204" i="4" l="1"/>
  <c r="F1203" i="4"/>
  <c r="F1300" i="4"/>
  <c r="G1301" i="4"/>
  <c r="F740" i="4"/>
  <c r="G741" i="4"/>
  <c r="F836" i="4"/>
  <c r="G837" i="4"/>
  <c r="F993" i="4"/>
  <c r="G994" i="4"/>
  <c r="G409" i="4"/>
  <c r="F409" i="4" s="1"/>
  <c r="G64" i="4"/>
  <c r="F64" i="4" s="1"/>
  <c r="G1205" i="4" l="1"/>
  <c r="F1204" i="4"/>
  <c r="G1302" i="4"/>
  <c r="F1301" i="4"/>
  <c r="F741" i="4"/>
  <c r="G742" i="4"/>
  <c r="G838" i="4"/>
  <c r="F837" i="4"/>
  <c r="G995" i="4"/>
  <c r="F994" i="4"/>
  <c r="G410" i="4"/>
  <c r="F410" i="4" s="1"/>
  <c r="G65" i="4"/>
  <c r="F65" i="4" s="1"/>
  <c r="F1205" i="4" l="1"/>
  <c r="G1206" i="4"/>
  <c r="G1303" i="4"/>
  <c r="F1302" i="4"/>
  <c r="F742" i="4"/>
  <c r="G743" i="4"/>
  <c r="F838" i="4"/>
  <c r="G839" i="4"/>
  <c r="F995" i="4"/>
  <c r="G996" i="4"/>
  <c r="G411" i="4"/>
  <c r="F411" i="4" s="1"/>
  <c r="G66" i="4"/>
  <c r="F66" i="4" s="1"/>
  <c r="G1207" i="4" l="1"/>
  <c r="F1206" i="4"/>
  <c r="F1303" i="4"/>
  <c r="G1304" i="4"/>
  <c r="F743" i="4"/>
  <c r="G745" i="4"/>
  <c r="F745" i="4" s="1"/>
  <c r="G744" i="4"/>
  <c r="G840" i="4"/>
  <c r="F839" i="4"/>
  <c r="F996" i="4"/>
  <c r="G997" i="4"/>
  <c r="G412" i="4"/>
  <c r="F412" i="4" s="1"/>
  <c r="G67" i="4"/>
  <c r="F67" i="4" s="1"/>
  <c r="G1208" i="4" l="1"/>
  <c r="F1207" i="4"/>
  <c r="G1305" i="4"/>
  <c r="F1304" i="4"/>
  <c r="F744" i="4"/>
  <c r="G746" i="4"/>
  <c r="F840" i="4"/>
  <c r="G841" i="4"/>
  <c r="G998" i="4"/>
  <c r="F997" i="4"/>
  <c r="G413" i="4"/>
  <c r="F413" i="4" s="1"/>
  <c r="G68" i="4"/>
  <c r="F68" i="4" s="1"/>
  <c r="G1209" i="4" l="1"/>
  <c r="F1208" i="4"/>
  <c r="F1305" i="4"/>
  <c r="G1306" i="4"/>
  <c r="G1307" i="4" s="1"/>
  <c r="F1307" i="4" s="1"/>
  <c r="F746" i="4"/>
  <c r="G747" i="4"/>
  <c r="G842" i="4"/>
  <c r="F841" i="4"/>
  <c r="F998" i="4"/>
  <c r="G999" i="4"/>
  <c r="G414" i="4"/>
  <c r="F414" i="4" s="1"/>
  <c r="G69" i="4"/>
  <c r="F69" i="4" s="1"/>
  <c r="F1209" i="4" l="1"/>
  <c r="G1210" i="4"/>
  <c r="F1306" i="4"/>
  <c r="G1308" i="4"/>
  <c r="F1308" i="4" s="1"/>
  <c r="F747" i="4"/>
  <c r="G748" i="4"/>
  <c r="G843" i="4"/>
  <c r="F842" i="4"/>
  <c r="G1000" i="4"/>
  <c r="F999" i="4"/>
  <c r="G415" i="4"/>
  <c r="F415" i="4" s="1"/>
  <c r="G70" i="4"/>
  <c r="F70" i="4" s="1"/>
  <c r="G1211" i="4" l="1"/>
  <c r="F1210" i="4"/>
  <c r="F748" i="4"/>
  <c r="G749" i="4"/>
  <c r="G844" i="4"/>
  <c r="F843" i="4"/>
  <c r="G1001" i="4"/>
  <c r="F1000" i="4"/>
  <c r="G416" i="4"/>
  <c r="F416" i="4" s="1"/>
  <c r="G71" i="4"/>
  <c r="F71" i="4" s="1"/>
  <c r="G1212" i="4" l="1"/>
  <c r="F1211" i="4"/>
  <c r="F749" i="4"/>
  <c r="G750" i="4"/>
  <c r="F844" i="4"/>
  <c r="G845" i="4"/>
  <c r="G1002" i="4"/>
  <c r="F1001" i="4"/>
  <c r="G417" i="4"/>
  <c r="F417" i="4" s="1"/>
  <c r="G72" i="4"/>
  <c r="F72" i="4" s="1"/>
  <c r="G1213" i="4" l="1"/>
  <c r="F1212" i="4"/>
  <c r="F750" i="4"/>
  <c r="G751" i="4"/>
  <c r="F845" i="4"/>
  <c r="G846" i="4"/>
  <c r="F1002" i="4"/>
  <c r="G1003" i="4"/>
  <c r="G418" i="4"/>
  <c r="F418" i="4" s="1"/>
  <c r="G73" i="4"/>
  <c r="F73" i="4" s="1"/>
  <c r="G1214" i="4" l="1"/>
  <c r="F1213" i="4"/>
  <c r="F751" i="4"/>
  <c r="G752" i="4"/>
  <c r="G847" i="4"/>
  <c r="F846" i="4"/>
  <c r="F1003" i="4"/>
  <c r="G1004" i="4"/>
  <c r="G419" i="4"/>
  <c r="F419" i="4" s="1"/>
  <c r="G74" i="4"/>
  <c r="F74" i="4" s="1"/>
  <c r="G1215" i="4" l="1"/>
  <c r="F1214" i="4"/>
  <c r="G753" i="4"/>
  <c r="F752" i="4"/>
  <c r="G848" i="4"/>
  <c r="F847" i="4"/>
  <c r="G1005" i="4"/>
  <c r="F1004" i="4"/>
  <c r="G420" i="4"/>
  <c r="F420" i="4" s="1"/>
  <c r="G75" i="4"/>
  <c r="F75" i="4" s="1"/>
  <c r="F1215" i="4" l="1"/>
  <c r="G1216" i="4"/>
  <c r="F753" i="4"/>
  <c r="G754" i="4"/>
  <c r="F848" i="4"/>
  <c r="G849" i="4"/>
  <c r="G1006" i="4"/>
  <c r="F1005" i="4"/>
  <c r="G421" i="4"/>
  <c r="F421" i="4" s="1"/>
  <c r="G76" i="4"/>
  <c r="F76" i="4" s="1"/>
  <c r="G1217" i="4" l="1"/>
  <c r="F1216" i="4"/>
  <c r="F754" i="4"/>
  <c r="G755" i="4"/>
  <c r="G850" i="4"/>
  <c r="F849" i="4"/>
  <c r="F1006" i="4"/>
  <c r="G1007" i="4"/>
  <c r="G422" i="4"/>
  <c r="F422" i="4" s="1"/>
  <c r="G77" i="4"/>
  <c r="F77" i="4" s="1"/>
  <c r="F1217" i="4" l="1"/>
  <c r="G1218" i="4"/>
  <c r="F755" i="4"/>
  <c r="G756" i="4"/>
  <c r="G851" i="4"/>
  <c r="F850" i="4"/>
  <c r="G1008" i="4"/>
  <c r="F1007" i="4"/>
  <c r="G423" i="4"/>
  <c r="F423" i="4" s="1"/>
  <c r="G78" i="4"/>
  <c r="F78" i="4" s="1"/>
  <c r="F1218" i="4" l="1"/>
  <c r="F756" i="4"/>
  <c r="G757" i="4"/>
  <c r="G852" i="4"/>
  <c r="F851" i="4"/>
  <c r="F1008" i="4"/>
  <c r="G1009" i="4"/>
  <c r="G424" i="4"/>
  <c r="F424" i="4" s="1"/>
  <c r="G79" i="4"/>
  <c r="F79" i="4" s="1"/>
  <c r="G1219" i="4" l="1"/>
  <c r="F757" i="4"/>
  <c r="G758" i="4"/>
  <c r="F852" i="4"/>
  <c r="G853" i="4"/>
  <c r="G1010" i="4"/>
  <c r="F1009" i="4"/>
  <c r="G425" i="4"/>
  <c r="F425" i="4" s="1"/>
  <c r="G80" i="4"/>
  <c r="F80" i="4" s="1"/>
  <c r="F1219" i="4" l="1"/>
  <c r="G1220" i="4"/>
  <c r="F758" i="4"/>
  <c r="G759" i="4"/>
  <c r="F853" i="4"/>
  <c r="G854" i="4"/>
  <c r="F1010" i="4"/>
  <c r="G1011" i="4"/>
  <c r="G426" i="4"/>
  <c r="F426" i="4" s="1"/>
  <c r="G81" i="4"/>
  <c r="F81" i="4" s="1"/>
  <c r="G1221" i="4" l="1"/>
  <c r="F1220" i="4"/>
  <c r="F759" i="4"/>
  <c r="G760" i="4"/>
  <c r="G855" i="4"/>
  <c r="F854" i="4"/>
  <c r="G1012" i="4"/>
  <c r="F1011" i="4"/>
  <c r="G427" i="4"/>
  <c r="F427" i="4" s="1"/>
  <c r="G82" i="4"/>
  <c r="F82" i="4" s="1"/>
  <c r="F1221" i="4" l="1"/>
  <c r="G1222" i="4"/>
  <c r="F760" i="4"/>
  <c r="G761" i="4"/>
  <c r="G856" i="4"/>
  <c r="F855" i="4"/>
  <c r="G1013" i="4"/>
  <c r="F1012" i="4"/>
  <c r="G428" i="4"/>
  <c r="F428" i="4" s="1"/>
  <c r="G83" i="4"/>
  <c r="F83" i="4" s="1"/>
  <c r="F1222" i="4" l="1"/>
  <c r="G1223" i="4"/>
  <c r="F761" i="4"/>
  <c r="G762" i="4"/>
  <c r="G857" i="4"/>
  <c r="F856" i="4"/>
  <c r="G1014" i="4"/>
  <c r="F1013" i="4"/>
  <c r="G429" i="4"/>
  <c r="F429" i="4" s="1"/>
  <c r="G84" i="4"/>
  <c r="F84" i="4" s="1"/>
  <c r="G1224" i="4" l="1"/>
  <c r="F1223" i="4"/>
  <c r="F762" i="4"/>
  <c r="G763" i="4"/>
  <c r="F857" i="4"/>
  <c r="G858" i="4"/>
  <c r="F1014" i="4"/>
  <c r="G1015" i="4"/>
  <c r="G430" i="4"/>
  <c r="F430" i="4" s="1"/>
  <c r="G85" i="4"/>
  <c r="F85" i="4" s="1"/>
  <c r="F1224" i="4" l="1"/>
  <c r="G1225" i="4"/>
  <c r="F763" i="4"/>
  <c r="G764" i="4"/>
  <c r="G859" i="4"/>
  <c r="F858" i="4"/>
  <c r="F1015" i="4"/>
  <c r="G1016" i="4"/>
  <c r="G431" i="4"/>
  <c r="F431" i="4" s="1"/>
  <c r="G86" i="4"/>
  <c r="F86" i="4" s="1"/>
  <c r="F1225" i="4" l="1"/>
  <c r="G1226" i="4"/>
  <c r="F764" i="4"/>
  <c r="G765" i="4"/>
  <c r="G860" i="4"/>
  <c r="F859" i="4"/>
  <c r="G1017" i="4"/>
  <c r="F1016" i="4"/>
  <c r="G432" i="4"/>
  <c r="F432" i="4" s="1"/>
  <c r="G87" i="4"/>
  <c r="F87" i="4" s="1"/>
  <c r="F1226" i="4" l="1"/>
  <c r="G1227" i="4"/>
  <c r="F765" i="4"/>
  <c r="G766" i="4"/>
  <c r="G861" i="4"/>
  <c r="F860" i="4"/>
  <c r="G1018" i="4"/>
  <c r="F1017" i="4"/>
  <c r="G433" i="4"/>
  <c r="F433" i="4" s="1"/>
  <c r="G88" i="4"/>
  <c r="F88" i="4" s="1"/>
  <c r="F1227" i="4" l="1"/>
  <c r="G1228" i="4"/>
  <c r="F766" i="4"/>
  <c r="G767" i="4"/>
  <c r="F861" i="4"/>
  <c r="G862" i="4"/>
  <c r="F1018" i="4"/>
  <c r="G1019" i="4"/>
  <c r="G434" i="4"/>
  <c r="F434" i="4" s="1"/>
  <c r="G89" i="4"/>
  <c r="F89" i="4" s="1"/>
  <c r="G1229" i="4" l="1"/>
  <c r="F1228" i="4"/>
  <c r="F767" i="4"/>
  <c r="G768" i="4"/>
  <c r="F862" i="4"/>
  <c r="G863" i="4"/>
  <c r="G1020" i="4"/>
  <c r="F1019" i="4"/>
  <c r="G435" i="4"/>
  <c r="F435" i="4" s="1"/>
  <c r="G90" i="4"/>
  <c r="F90" i="4" s="1"/>
  <c r="G1230" i="4" l="1"/>
  <c r="F1229" i="4"/>
  <c r="F768" i="4"/>
  <c r="G769" i="4"/>
  <c r="G864" i="4"/>
  <c r="F863" i="4"/>
  <c r="G1021" i="4"/>
  <c r="F1020" i="4"/>
  <c r="G436" i="4"/>
  <c r="G91" i="4"/>
  <c r="F91" i="4" s="1"/>
  <c r="F1230" i="4" l="1"/>
  <c r="G1231" i="4"/>
  <c r="F769" i="4"/>
  <c r="G770" i="4"/>
  <c r="G865" i="4"/>
  <c r="F864" i="4"/>
  <c r="G1022" i="4"/>
  <c r="F1021" i="4"/>
  <c r="F436" i="4"/>
  <c r="G437" i="4"/>
  <c r="G92" i="4"/>
  <c r="F92" i="4" s="1"/>
  <c r="F1231" i="4" l="1"/>
  <c r="G1232" i="4"/>
  <c r="F770" i="4"/>
  <c r="G771" i="4"/>
  <c r="F865" i="4"/>
  <c r="G866" i="4"/>
  <c r="F1022" i="4"/>
  <c r="G1023" i="4"/>
  <c r="G438" i="4"/>
  <c r="F437" i="4"/>
  <c r="G93" i="4"/>
  <c r="F93" i="4" s="1"/>
  <c r="G1233" i="4" l="1"/>
  <c r="F1232" i="4"/>
  <c r="F771" i="4"/>
  <c r="G772" i="4"/>
  <c r="G867" i="4"/>
  <c r="F866" i="4"/>
  <c r="G1024" i="4"/>
  <c r="F1023" i="4"/>
  <c r="F438" i="4"/>
  <c r="G439" i="4"/>
  <c r="G94" i="4"/>
  <c r="F94" i="4" s="1"/>
  <c r="G1234" i="4" l="1"/>
  <c r="F1233" i="4"/>
  <c r="F772" i="4"/>
  <c r="G773" i="4"/>
  <c r="G868" i="4"/>
  <c r="F867" i="4"/>
  <c r="G1025" i="4"/>
  <c r="F1024" i="4"/>
  <c r="F439" i="4"/>
  <c r="G440" i="4"/>
  <c r="G95" i="4"/>
  <c r="F95" i="4" s="1"/>
  <c r="G1235" i="4" l="1"/>
  <c r="F1234" i="4"/>
  <c r="F773" i="4"/>
  <c r="G774" i="4"/>
  <c r="F868" i="4"/>
  <c r="G869" i="4"/>
  <c r="G1026" i="4"/>
  <c r="F1025" i="4"/>
  <c r="F440" i="4"/>
  <c r="G441" i="4"/>
  <c r="G96" i="4"/>
  <c r="F96" i="4" s="1"/>
  <c r="G1236" i="4" l="1"/>
  <c r="F1235" i="4"/>
  <c r="F774" i="4"/>
  <c r="G775" i="4"/>
  <c r="G870" i="4"/>
  <c r="F869" i="4"/>
  <c r="F1026" i="4"/>
  <c r="G1027" i="4"/>
  <c r="F441" i="4"/>
  <c r="G442" i="4"/>
  <c r="G97" i="4"/>
  <c r="F97" i="4" s="1"/>
  <c r="G1237" i="4" l="1"/>
  <c r="F1236" i="4"/>
  <c r="F775" i="4"/>
  <c r="G776" i="4"/>
  <c r="F870" i="4"/>
  <c r="G871" i="4"/>
  <c r="F1027" i="4"/>
  <c r="G1028" i="4"/>
  <c r="F442" i="4"/>
  <c r="G443" i="4"/>
  <c r="G98" i="4"/>
  <c r="F98" i="4" s="1"/>
  <c r="G1238" i="4" l="1"/>
  <c r="F1237" i="4"/>
  <c r="F776" i="4"/>
  <c r="G777" i="4"/>
  <c r="G872" i="4"/>
  <c r="F871" i="4"/>
  <c r="F1028" i="4"/>
  <c r="G1029" i="4"/>
  <c r="F443" i="4"/>
  <c r="G444" i="4"/>
  <c r="G99" i="4"/>
  <c r="F99" i="4" s="1"/>
  <c r="F1238" i="4" l="1"/>
  <c r="G1239" i="4"/>
  <c r="F777" i="4"/>
  <c r="G778" i="4"/>
  <c r="F872" i="4"/>
  <c r="G873" i="4"/>
  <c r="G1030" i="4"/>
  <c r="F1029" i="4"/>
  <c r="F444" i="4"/>
  <c r="G445" i="4"/>
  <c r="G100" i="4"/>
  <c r="F100" i="4" s="1"/>
  <c r="F1239" i="4" l="1"/>
  <c r="G1240" i="4"/>
  <c r="F778" i="4"/>
  <c r="G779" i="4"/>
  <c r="G874" i="4"/>
  <c r="F873" i="4"/>
  <c r="F1030" i="4"/>
  <c r="G1031" i="4"/>
  <c r="F445" i="4"/>
  <c r="G446" i="4"/>
  <c r="G101" i="4"/>
  <c r="F101" i="4" s="1"/>
  <c r="G1241" i="4" l="1"/>
  <c r="F1240" i="4"/>
  <c r="F779" i="4"/>
  <c r="G780" i="4"/>
  <c r="G875" i="4"/>
  <c r="F874" i="4"/>
  <c r="G1032" i="4"/>
  <c r="F1031" i="4"/>
  <c r="F446" i="4"/>
  <c r="G447" i="4"/>
  <c r="G102" i="4"/>
  <c r="F102" i="4" s="1"/>
  <c r="G1242" i="4" l="1"/>
  <c r="F1241" i="4"/>
  <c r="F875" i="4"/>
  <c r="G876" i="4"/>
  <c r="F780" i="4"/>
  <c r="G781" i="4"/>
  <c r="G1033" i="4"/>
  <c r="F1032" i="4"/>
  <c r="F447" i="4"/>
  <c r="G448" i="4"/>
  <c r="G103" i="4"/>
  <c r="F103" i="4" s="1"/>
  <c r="G1243" i="4" l="1"/>
  <c r="F1242" i="4"/>
  <c r="F781" i="4"/>
  <c r="G782" i="4"/>
  <c r="F876" i="4"/>
  <c r="G877" i="4"/>
  <c r="G1034" i="4"/>
  <c r="F1033" i="4"/>
  <c r="F448" i="4"/>
  <c r="G449" i="4"/>
  <c r="G104" i="4"/>
  <c r="F104" i="4" s="1"/>
  <c r="F1243" i="4" l="1"/>
  <c r="G1244" i="4"/>
  <c r="F782" i="4"/>
  <c r="G783" i="4"/>
  <c r="F877" i="4"/>
  <c r="G878" i="4"/>
  <c r="F1034" i="4"/>
  <c r="G1035" i="4"/>
  <c r="F449" i="4"/>
  <c r="G450" i="4"/>
  <c r="G105" i="4"/>
  <c r="F105" i="4" s="1"/>
  <c r="F1244" i="4" l="1"/>
  <c r="G1245" i="4"/>
  <c r="F783" i="4"/>
  <c r="G784" i="4"/>
  <c r="F878" i="4"/>
  <c r="G879" i="4"/>
  <c r="F1035" i="4"/>
  <c r="G1036" i="4"/>
  <c r="F450" i="4"/>
  <c r="G451" i="4"/>
  <c r="G106" i="4"/>
  <c r="F106" i="4" s="1"/>
  <c r="F1245" i="4" l="1"/>
  <c r="G1246" i="4"/>
  <c r="G880" i="4"/>
  <c r="F879" i="4"/>
  <c r="F784" i="4"/>
  <c r="G785" i="4"/>
  <c r="G1037" i="4"/>
  <c r="F1036" i="4"/>
  <c r="F451" i="4"/>
  <c r="G452" i="4"/>
  <c r="G107" i="4"/>
  <c r="F107" i="4" s="1"/>
  <c r="F1246" i="4" l="1"/>
  <c r="G1247" i="4"/>
  <c r="F785" i="4"/>
  <c r="G786" i="4"/>
  <c r="F880" i="4"/>
  <c r="G881" i="4"/>
  <c r="G1038" i="4"/>
  <c r="F1037" i="4"/>
  <c r="F452" i="4"/>
  <c r="G453" i="4"/>
  <c r="G108" i="4"/>
  <c r="F108" i="4" s="1"/>
  <c r="F1247" i="4" l="1"/>
  <c r="G1248" i="4"/>
  <c r="G882" i="4"/>
  <c r="F881" i="4"/>
  <c r="F786" i="4"/>
  <c r="G787" i="4"/>
  <c r="F1038" i="4"/>
  <c r="G1039" i="4"/>
  <c r="G454" i="4"/>
  <c r="F453" i="4"/>
  <c r="G109" i="4"/>
  <c r="F109" i="4" s="1"/>
  <c r="G1249" i="4" l="1"/>
  <c r="F1248" i="4"/>
  <c r="F787" i="4"/>
  <c r="G788" i="4"/>
  <c r="G883" i="4"/>
  <c r="F882" i="4"/>
  <c r="G1040" i="4"/>
  <c r="F1039" i="4"/>
  <c r="F454" i="4"/>
  <c r="G455" i="4"/>
  <c r="G110" i="4"/>
  <c r="F110" i="4" s="1"/>
  <c r="F1249" i="4" l="1"/>
  <c r="G1250" i="4"/>
  <c r="F788" i="4"/>
  <c r="G789" i="4"/>
  <c r="F455" i="4"/>
  <c r="G456" i="4"/>
  <c r="G884" i="4"/>
  <c r="F883" i="4"/>
  <c r="F1040" i="4"/>
  <c r="G1041" i="4"/>
  <c r="G111" i="4"/>
  <c r="F111" i="4" s="1"/>
  <c r="G1251" i="4" l="1"/>
  <c r="F1250" i="4"/>
  <c r="F884" i="4"/>
  <c r="G885" i="4"/>
  <c r="F789" i="4"/>
  <c r="G790" i="4"/>
  <c r="F456" i="4"/>
  <c r="G457" i="4"/>
  <c r="G1042" i="4"/>
  <c r="F1041" i="4"/>
  <c r="G112" i="4"/>
  <c r="F112" i="4" s="1"/>
  <c r="G1252" i="4" l="1"/>
  <c r="F1251" i="4"/>
  <c r="G886" i="4"/>
  <c r="F885" i="4"/>
  <c r="F457" i="4"/>
  <c r="G458" i="4"/>
  <c r="F790" i="4"/>
  <c r="G791" i="4"/>
  <c r="F1042" i="4"/>
  <c r="G1043" i="4"/>
  <c r="G113" i="4"/>
  <c r="F113" i="4" s="1"/>
  <c r="F1252" i="4" l="1"/>
  <c r="G1253" i="4"/>
  <c r="F791" i="4"/>
  <c r="G792" i="4"/>
  <c r="F458" i="4"/>
  <c r="G459" i="4"/>
  <c r="G887" i="4"/>
  <c r="F886" i="4"/>
  <c r="G1044" i="4"/>
  <c r="F1043" i="4"/>
  <c r="G114" i="4"/>
  <c r="F114" i="4" s="1"/>
  <c r="G1254" i="4" l="1"/>
  <c r="F1253" i="4"/>
  <c r="G888" i="4"/>
  <c r="F887" i="4"/>
  <c r="F792" i="4"/>
  <c r="G793" i="4"/>
  <c r="F459" i="4"/>
  <c r="G460" i="4"/>
  <c r="G1045" i="4"/>
  <c r="F1044" i="4"/>
  <c r="G115" i="4"/>
  <c r="F115" i="4" s="1"/>
  <c r="F1254" i="4" l="1"/>
  <c r="G1255" i="4"/>
  <c r="G461" i="4"/>
  <c r="F460" i="4"/>
  <c r="F793" i="4"/>
  <c r="G794" i="4"/>
  <c r="F888" i="4"/>
  <c r="G889" i="4"/>
  <c r="G1046" i="4"/>
  <c r="F1045" i="4"/>
  <c r="G116" i="4"/>
  <c r="F116" i="4" s="1"/>
  <c r="F1255" i="4" l="1"/>
  <c r="G1256" i="4"/>
  <c r="G890" i="4"/>
  <c r="F889" i="4"/>
  <c r="F794" i="4"/>
  <c r="G795" i="4"/>
  <c r="F461" i="4"/>
  <c r="G462" i="4"/>
  <c r="F1046" i="4"/>
  <c r="G1047" i="4"/>
  <c r="G117" i="4"/>
  <c r="F117" i="4" s="1"/>
  <c r="G1257" i="4" l="1"/>
  <c r="F1256" i="4"/>
  <c r="G463" i="4"/>
  <c r="F462" i="4"/>
  <c r="F795" i="4"/>
  <c r="G796" i="4"/>
  <c r="F890" i="4"/>
  <c r="G891" i="4"/>
  <c r="F1047" i="4"/>
  <c r="G1048" i="4"/>
  <c r="G118" i="4"/>
  <c r="F118" i="4" s="1"/>
  <c r="G1258" i="4" l="1"/>
  <c r="F1257" i="4"/>
  <c r="F891" i="4"/>
  <c r="G892" i="4"/>
  <c r="F796" i="4"/>
  <c r="G797" i="4"/>
  <c r="F463" i="4"/>
  <c r="G464" i="4"/>
  <c r="G1049" i="4"/>
  <c r="F1048" i="4"/>
  <c r="G119" i="4"/>
  <c r="F119" i="4" s="1"/>
  <c r="F1258" i="4" l="1"/>
  <c r="G1259" i="4"/>
  <c r="F1259" i="4" s="1"/>
  <c r="F464" i="4"/>
  <c r="G465" i="4"/>
  <c r="F892" i="4"/>
  <c r="G893" i="4"/>
  <c r="F797" i="4"/>
  <c r="G798" i="4"/>
  <c r="G1050" i="4"/>
  <c r="F1049" i="4"/>
  <c r="G120" i="4"/>
  <c r="F120" i="4" s="1"/>
  <c r="G466" i="4" l="1"/>
  <c r="F465" i="4"/>
  <c r="F798" i="4"/>
  <c r="G799" i="4"/>
  <c r="G894" i="4"/>
  <c r="F893" i="4"/>
  <c r="F1050" i="4"/>
  <c r="G1051" i="4"/>
  <c r="G121" i="4"/>
  <c r="F121" i="4" s="1"/>
  <c r="G895" i="4" l="1"/>
  <c r="F894" i="4"/>
  <c r="F799" i="4"/>
  <c r="G800" i="4"/>
  <c r="F466" i="4"/>
  <c r="G467" i="4"/>
  <c r="G1052" i="4"/>
  <c r="F1051" i="4"/>
  <c r="G122" i="4"/>
  <c r="F122" i="4" s="1"/>
  <c r="F467" i="4" l="1"/>
  <c r="G468" i="4"/>
  <c r="F800" i="4"/>
  <c r="G801" i="4"/>
  <c r="G896" i="4"/>
  <c r="F895" i="4"/>
  <c r="G1053" i="4"/>
  <c r="F1052" i="4"/>
  <c r="G123" i="4"/>
  <c r="F123" i="4" s="1"/>
  <c r="F896" i="4" l="1"/>
  <c r="G897" i="4"/>
  <c r="G469" i="4"/>
  <c r="F468" i="4"/>
  <c r="F801" i="4"/>
  <c r="G802" i="4"/>
  <c r="G1054" i="4"/>
  <c r="F1053" i="4"/>
  <c r="G124" i="4"/>
  <c r="F124" i="4" s="1"/>
  <c r="F469" i="4" l="1"/>
  <c r="G470" i="4"/>
  <c r="F897" i="4"/>
  <c r="G898" i="4"/>
  <c r="F802" i="4"/>
  <c r="G803" i="4"/>
  <c r="F1054" i="4"/>
  <c r="G1055" i="4"/>
  <c r="G125" i="4"/>
  <c r="F125" i="4" s="1"/>
  <c r="F470" i="4" l="1"/>
  <c r="G471" i="4"/>
  <c r="F803" i="4"/>
  <c r="G804" i="4"/>
  <c r="F898" i="4"/>
  <c r="G899" i="4"/>
  <c r="G1056" i="4"/>
  <c r="F1055" i="4"/>
  <c r="G126" i="4"/>
  <c r="F126" i="4" s="1"/>
  <c r="G900" i="4" l="1"/>
  <c r="F899" i="4"/>
  <c r="F804" i="4"/>
  <c r="G805" i="4"/>
  <c r="F471" i="4"/>
  <c r="G472" i="4"/>
  <c r="G1057" i="4"/>
  <c r="F1056" i="4"/>
  <c r="G127" i="4"/>
  <c r="F127" i="4" s="1"/>
  <c r="F472" i="4" l="1"/>
  <c r="G473" i="4"/>
  <c r="F805" i="4"/>
  <c r="G806" i="4"/>
  <c r="G901" i="4"/>
  <c r="F900" i="4"/>
  <c r="G1058" i="4"/>
  <c r="F1057" i="4"/>
  <c r="G128" i="4"/>
  <c r="F128" i="4" s="1"/>
  <c r="F901" i="4" l="1"/>
  <c r="G902" i="4"/>
  <c r="F806" i="4"/>
  <c r="G807" i="4"/>
  <c r="G474" i="4"/>
  <c r="F473" i="4"/>
  <c r="F1058" i="4"/>
  <c r="G1059" i="4"/>
  <c r="G129" i="4"/>
  <c r="F129" i="4" s="1"/>
  <c r="F474" i="4" l="1"/>
  <c r="G475" i="4"/>
  <c r="F807" i="4"/>
  <c r="G808" i="4"/>
  <c r="F902" i="4"/>
  <c r="G903" i="4"/>
  <c r="F1059" i="4"/>
  <c r="G1060" i="4"/>
  <c r="G130" i="4"/>
  <c r="F130" i="4" s="1"/>
  <c r="G904" i="4" l="1"/>
  <c r="F903" i="4"/>
  <c r="F808" i="4"/>
  <c r="G809" i="4"/>
  <c r="F475" i="4"/>
  <c r="G476" i="4"/>
  <c r="F1060" i="4"/>
  <c r="G1061" i="4"/>
  <c r="G131" i="4"/>
  <c r="F131" i="4" s="1"/>
  <c r="F809" i="4" l="1"/>
  <c r="G810" i="4"/>
  <c r="F476" i="4"/>
  <c r="G477" i="4"/>
  <c r="F904" i="4"/>
  <c r="G905" i="4"/>
  <c r="G1062" i="4"/>
  <c r="F1061" i="4"/>
  <c r="G132" i="4"/>
  <c r="F132" i="4" s="1"/>
  <c r="G478" i="4" l="1"/>
  <c r="F477" i="4"/>
  <c r="F810" i="4"/>
  <c r="G811" i="4"/>
  <c r="G906" i="4"/>
  <c r="F905" i="4"/>
  <c r="F1062" i="4"/>
  <c r="G1063" i="4"/>
  <c r="G133" i="4"/>
  <c r="F133" i="4" s="1"/>
  <c r="G907" i="4" l="1"/>
  <c r="F906" i="4"/>
  <c r="F811" i="4"/>
  <c r="G812" i="4"/>
  <c r="F478" i="4"/>
  <c r="G479" i="4"/>
  <c r="G1064" i="4"/>
  <c r="F1063" i="4"/>
  <c r="G134" i="4"/>
  <c r="F134" i="4" s="1"/>
  <c r="G480" i="4" l="1"/>
  <c r="F479" i="4"/>
  <c r="F812" i="4"/>
  <c r="G813" i="4"/>
  <c r="F907" i="4"/>
  <c r="G908" i="4"/>
  <c r="G1065" i="4"/>
  <c r="F1064" i="4"/>
  <c r="G135" i="4"/>
  <c r="F135" i="4" s="1"/>
  <c r="G909" i="4" l="1"/>
  <c r="F908" i="4"/>
  <c r="F813" i="4"/>
  <c r="G814" i="4"/>
  <c r="F480" i="4"/>
  <c r="G481" i="4"/>
  <c r="G1066" i="4"/>
  <c r="F1065" i="4"/>
  <c r="G136" i="4"/>
  <c r="F136" i="4" s="1"/>
  <c r="F481" i="4" l="1"/>
  <c r="G482" i="4"/>
  <c r="F814" i="4"/>
  <c r="G815" i="4"/>
  <c r="F909" i="4"/>
  <c r="G910" i="4"/>
  <c r="F1066" i="4"/>
  <c r="G1067" i="4"/>
  <c r="G137" i="4"/>
  <c r="F137" i="4" s="1"/>
  <c r="G911" i="4" l="1"/>
  <c r="F910" i="4"/>
  <c r="F815" i="4"/>
  <c r="G816" i="4"/>
  <c r="G483" i="4"/>
  <c r="F482" i="4"/>
  <c r="F1067" i="4"/>
  <c r="G1068" i="4"/>
  <c r="G138" i="4"/>
  <c r="F138" i="4" s="1"/>
  <c r="G484" i="4" l="1"/>
  <c r="F483" i="4"/>
  <c r="F816" i="4"/>
  <c r="G817" i="4"/>
  <c r="G912" i="4"/>
  <c r="F911" i="4"/>
  <c r="G1069" i="4"/>
  <c r="F1068" i="4"/>
  <c r="G139" i="4"/>
  <c r="F139" i="4" s="1"/>
  <c r="G913" i="4" l="1"/>
  <c r="F912" i="4"/>
  <c r="G818" i="4"/>
  <c r="F817" i="4"/>
  <c r="F484" i="4"/>
  <c r="G485" i="4"/>
  <c r="G1070" i="4"/>
  <c r="F1069" i="4"/>
  <c r="G140" i="4"/>
  <c r="F140" i="4" s="1"/>
  <c r="G819" i="4" l="1"/>
  <c r="F818" i="4"/>
  <c r="F485" i="4"/>
  <c r="G486" i="4"/>
  <c r="G914" i="4"/>
  <c r="F913" i="4"/>
  <c r="F1070" i="4"/>
  <c r="G1071" i="4"/>
  <c r="G141" i="4"/>
  <c r="F141" i="4" s="1"/>
  <c r="G915" i="4" l="1"/>
  <c r="F914" i="4"/>
  <c r="G487" i="4"/>
  <c r="F486" i="4"/>
  <c r="G820" i="4"/>
  <c r="F819" i="4"/>
  <c r="G1072" i="4"/>
  <c r="F1071" i="4"/>
  <c r="G142" i="4"/>
  <c r="F142" i="4" s="1"/>
  <c r="F487" i="4" l="1"/>
  <c r="G488" i="4"/>
  <c r="F820" i="4"/>
  <c r="G821" i="4"/>
  <c r="F821" i="4" s="1"/>
  <c r="G916" i="4"/>
  <c r="F915" i="4"/>
  <c r="G1073" i="4"/>
  <c r="F1072" i="4"/>
  <c r="G143" i="4"/>
  <c r="F143" i="4" s="1"/>
  <c r="F488" i="4" l="1"/>
  <c r="G489" i="4"/>
  <c r="F916" i="4"/>
  <c r="G917" i="4"/>
  <c r="G1074" i="4"/>
  <c r="F1073" i="4"/>
  <c r="G144" i="4"/>
  <c r="F144" i="4" s="1"/>
  <c r="G490" i="4" l="1"/>
  <c r="F489" i="4"/>
  <c r="G918" i="4"/>
  <c r="F917" i="4"/>
  <c r="F1074" i="4"/>
  <c r="G1075" i="4"/>
  <c r="G145" i="4"/>
  <c r="F145" i="4" s="1"/>
  <c r="G919" i="4" l="1"/>
  <c r="F918" i="4"/>
  <c r="G491" i="4"/>
  <c r="F490" i="4"/>
  <c r="G1076" i="4"/>
  <c r="F1075" i="4"/>
  <c r="G146" i="4"/>
  <c r="F146" i="4" s="1"/>
  <c r="G492" i="4" l="1"/>
  <c r="F491" i="4"/>
  <c r="G920" i="4"/>
  <c r="F919" i="4"/>
  <c r="G1077" i="4"/>
  <c r="F1076" i="4"/>
  <c r="G147" i="4"/>
  <c r="F147" i="4" s="1"/>
  <c r="G921" i="4" l="1"/>
  <c r="F920" i="4"/>
  <c r="F492" i="4"/>
  <c r="G493" i="4"/>
  <c r="G1078" i="4"/>
  <c r="F1077" i="4"/>
  <c r="G148" i="4"/>
  <c r="F148" i="4" s="1"/>
  <c r="G494" i="4" l="1"/>
  <c r="F493" i="4"/>
  <c r="G922" i="4"/>
  <c r="F921" i="4"/>
  <c r="F1078" i="4"/>
  <c r="G1079" i="4"/>
  <c r="G149" i="4"/>
  <c r="G923" i="4" l="1"/>
  <c r="F922" i="4"/>
  <c r="G495" i="4"/>
  <c r="F494" i="4"/>
  <c r="F1079" i="4"/>
  <c r="G1080" i="4"/>
  <c r="G150" i="4"/>
  <c r="F150" i="4" s="1"/>
  <c r="F149" i="4"/>
  <c r="F495" i="4" l="1"/>
  <c r="G496" i="4"/>
  <c r="F923" i="4"/>
  <c r="G924" i="4"/>
  <c r="G1081" i="4"/>
  <c r="F1080" i="4"/>
  <c r="G151" i="4"/>
  <c r="F151" i="4" s="1"/>
  <c r="F924" i="4" l="1"/>
  <c r="G925" i="4"/>
  <c r="F496" i="4"/>
  <c r="G497" i="4"/>
  <c r="G1082" i="4"/>
  <c r="F1081" i="4"/>
  <c r="G152" i="4"/>
  <c r="F152" i="4" s="1"/>
  <c r="F497" i="4" l="1"/>
  <c r="G498" i="4"/>
  <c r="G926" i="4"/>
  <c r="F925" i="4"/>
  <c r="F1082" i="4"/>
  <c r="G1083" i="4"/>
  <c r="G153" i="4"/>
  <c r="F153" i="4" s="1"/>
  <c r="F498" i="4" l="1"/>
  <c r="G499" i="4"/>
  <c r="F926" i="4"/>
  <c r="G927" i="4"/>
  <c r="G1084" i="4"/>
  <c r="F1083" i="4"/>
  <c r="G928" i="4" l="1"/>
  <c r="F927" i="4"/>
  <c r="F499" i="4"/>
  <c r="G500" i="4"/>
  <c r="G1085" i="4"/>
  <c r="F1084" i="4"/>
  <c r="F500" i="4" l="1"/>
  <c r="G501" i="4"/>
  <c r="G929" i="4"/>
  <c r="F928" i="4"/>
  <c r="G1086" i="4"/>
  <c r="F1085" i="4"/>
  <c r="F929" i="4" l="1"/>
  <c r="G930" i="4"/>
  <c r="F501" i="4"/>
  <c r="G502" i="4"/>
  <c r="F1086" i="4"/>
  <c r="G1087" i="4"/>
  <c r="F502" i="4" l="1"/>
  <c r="G503" i="4"/>
  <c r="G931" i="4"/>
  <c r="F930" i="4"/>
  <c r="G1088" i="4"/>
  <c r="F1087" i="4"/>
  <c r="G932" i="4" l="1"/>
  <c r="F931" i="4"/>
  <c r="F503" i="4"/>
  <c r="G504" i="4"/>
  <c r="G1089" i="4"/>
  <c r="F1088" i="4"/>
  <c r="F504" i="4" l="1"/>
  <c r="G505" i="4"/>
  <c r="F932" i="4"/>
  <c r="G933" i="4"/>
  <c r="G1090" i="4"/>
  <c r="F1089" i="4"/>
  <c r="G934" i="4" l="1"/>
  <c r="F933" i="4"/>
  <c r="G506" i="4"/>
  <c r="F505" i="4"/>
  <c r="F1090" i="4"/>
  <c r="G1091" i="4"/>
  <c r="G507" i="4" l="1"/>
  <c r="F506" i="4"/>
  <c r="F934" i="4"/>
  <c r="G935" i="4"/>
  <c r="F1091" i="4"/>
  <c r="G1092" i="4"/>
  <c r="G936" i="4" l="1"/>
  <c r="F935" i="4"/>
  <c r="F507" i="4"/>
  <c r="G508" i="4"/>
  <c r="F1092" i="4"/>
  <c r="G1093" i="4"/>
  <c r="F508" i="4" l="1"/>
  <c r="G509" i="4"/>
  <c r="F936" i="4"/>
  <c r="G937" i="4"/>
  <c r="G1094" i="4"/>
  <c r="F1093" i="4"/>
  <c r="F509" i="4" l="1"/>
  <c r="G510" i="4"/>
  <c r="F937" i="4"/>
  <c r="G938" i="4"/>
  <c r="F1094" i="4"/>
  <c r="G1095" i="4"/>
  <c r="G939" i="4" l="1"/>
  <c r="F938" i="4"/>
  <c r="F510" i="4"/>
  <c r="G511" i="4"/>
  <c r="G1096" i="4"/>
  <c r="F1095" i="4"/>
  <c r="F511" i="4" l="1"/>
  <c r="G512" i="4"/>
  <c r="F939" i="4"/>
  <c r="G940" i="4"/>
  <c r="F940" i="4" s="1"/>
  <c r="G1097" i="4"/>
  <c r="F1096" i="4"/>
  <c r="F512" i="4" l="1"/>
  <c r="G513" i="4"/>
  <c r="G1098" i="4"/>
  <c r="F1097" i="4"/>
  <c r="F513" i="4" l="1"/>
  <c r="G514" i="4"/>
  <c r="F1098" i="4"/>
  <c r="G1099" i="4"/>
  <c r="F514" i="4" l="1"/>
  <c r="G515" i="4"/>
  <c r="F1099" i="4"/>
  <c r="G1100" i="4"/>
  <c r="G154" i="4"/>
  <c r="F154" i="4" s="1"/>
  <c r="F515" i="4" l="1"/>
  <c r="G516" i="4"/>
  <c r="G1101" i="4"/>
  <c r="F1100" i="4"/>
  <c r="G155" i="4"/>
  <c r="F155" i="4" s="1"/>
  <c r="F516" i="4" l="1"/>
  <c r="G517" i="4"/>
  <c r="G1102" i="4"/>
  <c r="F1101" i="4"/>
  <c r="G156" i="4"/>
  <c r="F156" i="4" s="1"/>
  <c r="F517" i="4" l="1"/>
  <c r="G518" i="4"/>
  <c r="F1102" i="4"/>
  <c r="G1103" i="4"/>
  <c r="G157" i="4"/>
  <c r="F157" i="4" s="1"/>
  <c r="F518" i="4" l="1"/>
  <c r="G519" i="4"/>
  <c r="G1104" i="4"/>
  <c r="F1103" i="4"/>
  <c r="G158" i="4"/>
  <c r="F158" i="4" s="1"/>
  <c r="F519" i="4" l="1"/>
  <c r="G520" i="4"/>
  <c r="F1104" i="4"/>
  <c r="G1105" i="4"/>
  <c r="G159" i="4"/>
  <c r="F159" i="4" s="1"/>
  <c r="F520" i="4" l="1"/>
  <c r="G521" i="4"/>
  <c r="G1106" i="4"/>
  <c r="F1105" i="4"/>
  <c r="G160" i="4"/>
  <c r="F160" i="4" s="1"/>
  <c r="F521" i="4" l="1"/>
  <c r="G522" i="4"/>
  <c r="F1106" i="4"/>
  <c r="G1107" i="4"/>
  <c r="G161" i="4"/>
  <c r="F161" i="4" s="1"/>
  <c r="F522" i="4" l="1"/>
  <c r="G523" i="4"/>
  <c r="G1108" i="4"/>
  <c r="F1107" i="4"/>
  <c r="G162" i="4"/>
  <c r="F162" i="4" s="1"/>
  <c r="F523" i="4" l="1"/>
  <c r="G524" i="4"/>
  <c r="G1109" i="4"/>
  <c r="F1108" i="4"/>
  <c r="G163" i="4"/>
  <c r="F163" i="4" s="1"/>
  <c r="F524" i="4" l="1"/>
  <c r="G525" i="4"/>
  <c r="G1110" i="4"/>
  <c r="F1109" i="4"/>
  <c r="G164" i="4"/>
  <c r="F164" i="4" s="1"/>
  <c r="F525" i="4" l="1"/>
  <c r="G526" i="4"/>
  <c r="F1110" i="4"/>
  <c r="G1111" i="4"/>
  <c r="G165" i="4"/>
  <c r="F165" i="4" s="1"/>
  <c r="F526" i="4" l="1"/>
  <c r="G527" i="4"/>
  <c r="F1111" i="4"/>
  <c r="G1112" i="4"/>
  <c r="G166" i="4"/>
  <c r="F166" i="4" s="1"/>
  <c r="F527" i="4" l="1"/>
  <c r="G528" i="4"/>
  <c r="G1113" i="4"/>
  <c r="F1112" i="4"/>
  <c r="G167" i="4"/>
  <c r="F167" i="4" s="1"/>
  <c r="F528" i="4" l="1"/>
  <c r="G529" i="4"/>
  <c r="G1114" i="4"/>
  <c r="F1113" i="4"/>
  <c r="G168" i="4"/>
  <c r="F168" i="4" s="1"/>
  <c r="F529" i="4" l="1"/>
  <c r="G530" i="4"/>
  <c r="F1114" i="4"/>
  <c r="G1115" i="4"/>
  <c r="G169" i="4"/>
  <c r="F169" i="4" s="1"/>
  <c r="F530" i="4" l="1"/>
  <c r="G531" i="4"/>
  <c r="G1116" i="4"/>
  <c r="F1115" i="4"/>
  <c r="G170" i="4"/>
  <c r="F170" i="4" s="1"/>
  <c r="F1116" i="4" l="1"/>
  <c r="G1117" i="4"/>
  <c r="F531" i="4"/>
  <c r="G532" i="4"/>
  <c r="G171" i="4"/>
  <c r="F171" i="4" s="1"/>
  <c r="F532" i="4" l="1"/>
  <c r="G533" i="4"/>
  <c r="G1118" i="4"/>
  <c r="F1117" i="4"/>
  <c r="G172" i="4"/>
  <c r="F172" i="4" s="1"/>
  <c r="G1119" i="4" l="1"/>
  <c r="F1118" i="4"/>
  <c r="F533" i="4"/>
  <c r="G534" i="4"/>
  <c r="G173" i="4"/>
  <c r="F173" i="4" s="1"/>
  <c r="F534" i="4" l="1"/>
  <c r="G535" i="4"/>
  <c r="G1120" i="4"/>
  <c r="F1119" i="4"/>
  <c r="G174" i="4"/>
  <c r="F174" i="4" s="1"/>
  <c r="F1120" i="4" l="1"/>
  <c r="G1121" i="4"/>
  <c r="F535" i="4"/>
  <c r="G536" i="4"/>
  <c r="G175" i="4"/>
  <c r="F175" i="4" s="1"/>
  <c r="F536" i="4" l="1"/>
  <c r="G537" i="4"/>
  <c r="G1122" i="4"/>
  <c r="F1121" i="4"/>
  <c r="G176" i="4"/>
  <c r="F176" i="4" s="1"/>
  <c r="F1122" i="4" l="1"/>
  <c r="G1123" i="4"/>
  <c r="F537" i="4"/>
  <c r="G538" i="4"/>
  <c r="G177" i="4"/>
  <c r="F177" i="4" s="1"/>
  <c r="F1123" i="4" l="1"/>
  <c r="G1124" i="4"/>
  <c r="G1125" i="4" s="1"/>
  <c r="F538" i="4"/>
  <c r="G539" i="4"/>
  <c r="G178" i="4"/>
  <c r="F178" i="4" s="1"/>
  <c r="F539" i="4" l="1"/>
  <c r="G540" i="4"/>
  <c r="G1126" i="4"/>
  <c r="G179" i="4"/>
  <c r="F179" i="4" s="1"/>
  <c r="F1126" i="4" l="1"/>
  <c r="G1127" i="4"/>
  <c r="F540" i="4"/>
  <c r="G541" i="4"/>
  <c r="G180" i="4"/>
  <c r="F180" i="4" s="1"/>
  <c r="F541" i="4" l="1"/>
  <c r="G542" i="4"/>
  <c r="F1127" i="4"/>
  <c r="G1128" i="4"/>
  <c r="G181" i="4"/>
  <c r="F181" i="4" s="1"/>
  <c r="G1129" i="4" l="1"/>
  <c r="F1128" i="4"/>
  <c r="F542" i="4"/>
  <c r="G543" i="4"/>
  <c r="G182" i="4"/>
  <c r="F182" i="4" s="1"/>
  <c r="F543" i="4" l="1"/>
  <c r="G544" i="4"/>
  <c r="G1130" i="4"/>
  <c r="F1129" i="4"/>
  <c r="G183" i="4"/>
  <c r="F183" i="4" s="1"/>
  <c r="G1131" i="4" l="1"/>
  <c r="F1130" i="4"/>
  <c r="F544" i="4"/>
  <c r="G545" i="4"/>
  <c r="G184" i="4"/>
  <c r="F184" i="4" s="1"/>
  <c r="F545" i="4" l="1"/>
  <c r="G546" i="4"/>
  <c r="F1131" i="4"/>
  <c r="G1132" i="4"/>
  <c r="F1132" i="4" s="1"/>
  <c r="G185" i="4"/>
  <c r="F185" i="4" s="1"/>
  <c r="F546" i="4" l="1"/>
  <c r="G547" i="4"/>
  <c r="G186" i="4"/>
  <c r="F186" i="4" s="1"/>
  <c r="F547" i="4" l="1"/>
  <c r="G548" i="4"/>
  <c r="G187" i="4"/>
  <c r="F187" i="4" s="1"/>
  <c r="F548" i="4" l="1"/>
  <c r="G549" i="4"/>
  <c r="G188" i="4"/>
  <c r="F188" i="4" s="1"/>
  <c r="F549" i="4" l="1"/>
  <c r="G550" i="4"/>
  <c r="G189" i="4"/>
  <c r="F189" i="4" s="1"/>
  <c r="F550" i="4" l="1"/>
  <c r="G551" i="4"/>
  <c r="G190" i="4"/>
  <c r="F190" i="4" s="1"/>
  <c r="F551" i="4" l="1"/>
  <c r="G552" i="4"/>
  <c r="G191" i="4"/>
  <c r="F191" i="4" s="1"/>
  <c r="F552" i="4" l="1"/>
  <c r="G553" i="4"/>
  <c r="G192" i="4"/>
  <c r="F192" i="4" s="1"/>
  <c r="F553" i="4" l="1"/>
  <c r="G554" i="4"/>
  <c r="G193" i="4"/>
  <c r="F193" i="4" s="1"/>
  <c r="F554" i="4" l="1"/>
  <c r="G555" i="4"/>
  <c r="G194" i="4"/>
  <c r="F194" i="4" s="1"/>
  <c r="F555" i="4" l="1"/>
  <c r="G556" i="4"/>
  <c r="G195" i="4"/>
  <c r="F195" i="4" s="1"/>
  <c r="F556" i="4" l="1"/>
  <c r="G557" i="4"/>
  <c r="G196" i="4"/>
  <c r="F196" i="4" s="1"/>
  <c r="F557" i="4" l="1"/>
  <c r="G558" i="4"/>
  <c r="G197" i="4"/>
  <c r="F197" i="4" s="1"/>
  <c r="F558" i="4" l="1"/>
  <c r="G559" i="4"/>
  <c r="G198" i="4"/>
  <c r="G199" i="4" s="1"/>
  <c r="F559" i="4" l="1"/>
  <c r="G560" i="4"/>
  <c r="G203" i="4"/>
  <c r="F203" i="4" s="1"/>
  <c r="F199" i="4"/>
  <c r="F198" i="4"/>
  <c r="F560" i="4" l="1"/>
  <c r="G561" i="4"/>
  <c r="G204" i="4"/>
  <c r="F204" i="4" s="1"/>
  <c r="F561" i="4" l="1"/>
  <c r="G562" i="4"/>
  <c r="G205" i="4"/>
  <c r="F205" i="4" s="1"/>
  <c r="F562" i="4" l="1"/>
  <c r="G563" i="4"/>
  <c r="G206" i="4"/>
  <c r="F206" i="4" s="1"/>
  <c r="F563" i="4" l="1"/>
  <c r="G564" i="4"/>
  <c r="G207" i="4"/>
  <c r="F207" i="4" s="1"/>
  <c r="F564" i="4" l="1"/>
  <c r="G565" i="4"/>
  <c r="G208" i="4"/>
  <c r="F208" i="4" s="1"/>
  <c r="F565" i="4" l="1"/>
  <c r="G566" i="4"/>
  <c r="G209" i="4"/>
  <c r="F209" i="4" s="1"/>
  <c r="F566" i="4" l="1"/>
  <c r="G567" i="4"/>
  <c r="G210" i="4"/>
  <c r="F210" i="4" s="1"/>
  <c r="F567" i="4" l="1"/>
  <c r="G568" i="4"/>
  <c r="G211" i="4"/>
  <c r="F211" i="4" s="1"/>
  <c r="F568" i="4" l="1"/>
  <c r="G569" i="4"/>
  <c r="G212" i="4"/>
  <c r="F212" i="4" s="1"/>
  <c r="F569" i="4" l="1"/>
  <c r="G570" i="4"/>
  <c r="G213" i="4"/>
  <c r="F213" i="4" s="1"/>
  <c r="F570" i="4" l="1"/>
  <c r="G571" i="4"/>
  <c r="G214" i="4"/>
  <c r="F214" i="4" s="1"/>
  <c r="F571" i="4" l="1"/>
  <c r="G572" i="4"/>
  <c r="G215" i="4"/>
  <c r="F215" i="4" s="1"/>
  <c r="F572" i="4" l="1"/>
  <c r="G573" i="4"/>
  <c r="G216" i="4"/>
  <c r="F216" i="4" s="1"/>
  <c r="F573" i="4" l="1"/>
  <c r="G574" i="4"/>
  <c r="G217" i="4"/>
  <c r="F217" i="4" s="1"/>
  <c r="F574" i="4" l="1"/>
  <c r="G575" i="4"/>
  <c r="G218" i="4"/>
  <c r="F218" i="4" s="1"/>
  <c r="F575" i="4" l="1"/>
  <c r="G576" i="4"/>
  <c r="G219" i="4"/>
  <c r="F219" i="4" s="1"/>
  <c r="F576" i="4" l="1"/>
  <c r="G577" i="4"/>
  <c r="G220" i="4"/>
  <c r="F220" i="4" s="1"/>
  <c r="F577" i="4" l="1"/>
  <c r="G578" i="4"/>
  <c r="G221" i="4"/>
  <c r="F221" i="4" s="1"/>
  <c r="F578" i="4" l="1"/>
  <c r="G579" i="4"/>
  <c r="G222" i="4"/>
  <c r="F222" i="4" s="1"/>
  <c r="F579" i="4" l="1"/>
  <c r="G580" i="4"/>
  <c r="G223" i="4"/>
  <c r="F223" i="4" s="1"/>
  <c r="F580" i="4" l="1"/>
  <c r="G581" i="4"/>
  <c r="G224" i="4"/>
  <c r="F224" i="4" s="1"/>
  <c r="F581" i="4" l="1"/>
  <c r="G582" i="4"/>
  <c r="G225" i="4"/>
  <c r="F225" i="4" s="1"/>
  <c r="F582" i="4" l="1"/>
  <c r="G583" i="4"/>
  <c r="G226" i="4"/>
  <c r="F226" i="4" s="1"/>
  <c r="F583" i="4" l="1"/>
  <c r="G584" i="4"/>
  <c r="G227" i="4"/>
  <c r="F227" i="4" s="1"/>
  <c r="F584" i="4" l="1"/>
  <c r="G585" i="4"/>
  <c r="G228" i="4"/>
  <c r="F228" i="4" s="1"/>
  <c r="F585" i="4" l="1"/>
  <c r="G586" i="4"/>
  <c r="G229" i="4"/>
  <c r="F229" i="4" s="1"/>
  <c r="F586" i="4" l="1"/>
  <c r="G587" i="4"/>
  <c r="G230" i="4"/>
  <c r="F230" i="4" s="1"/>
  <c r="F587" i="4" l="1"/>
  <c r="G588" i="4"/>
  <c r="G231" i="4"/>
  <c r="F231" i="4" s="1"/>
  <c r="F588" i="4" l="1"/>
  <c r="G589" i="4"/>
  <c r="G232" i="4"/>
  <c r="F232" i="4" s="1"/>
  <c r="F589" i="4" l="1"/>
  <c r="G590" i="4"/>
  <c r="G233" i="4"/>
  <c r="F233" i="4" s="1"/>
  <c r="F590" i="4" l="1"/>
  <c r="G591" i="4"/>
  <c r="G234" i="4"/>
  <c r="F234" i="4" s="1"/>
  <c r="F591" i="4" l="1"/>
  <c r="G592" i="4"/>
  <c r="G235" i="4"/>
  <c r="F235" i="4" s="1"/>
  <c r="F592" i="4" l="1"/>
  <c r="G593" i="4"/>
  <c r="G236" i="4"/>
  <c r="F236" i="4" s="1"/>
  <c r="F593" i="4" l="1"/>
  <c r="G594" i="4"/>
  <c r="G237" i="4"/>
  <c r="F237" i="4" s="1"/>
  <c r="F594" i="4" l="1"/>
  <c r="G595" i="4"/>
  <c r="F595" i="4" s="1"/>
  <c r="G596" i="4"/>
  <c r="G238" i="4"/>
  <c r="F238" i="4" s="1"/>
  <c r="F596" i="4" l="1"/>
  <c r="G597" i="4"/>
  <c r="G239" i="4"/>
  <c r="F239" i="4" s="1"/>
  <c r="F597" i="4" l="1"/>
  <c r="G598" i="4"/>
  <c r="G240" i="4"/>
  <c r="F240" i="4" s="1"/>
  <c r="F598" i="4" l="1"/>
  <c r="G599" i="4"/>
  <c r="G241" i="4"/>
  <c r="F241" i="4" s="1"/>
  <c r="F599" i="4" l="1"/>
  <c r="G600" i="4"/>
  <c r="G242" i="4"/>
  <c r="F242" i="4" s="1"/>
  <c r="F600" i="4" l="1"/>
  <c r="G601" i="4"/>
  <c r="G243" i="4"/>
  <c r="F243" i="4" s="1"/>
  <c r="F601" i="4" l="1"/>
  <c r="G602" i="4"/>
  <c r="G244" i="4"/>
  <c r="F244" i="4" s="1"/>
  <c r="F602" i="4" l="1"/>
  <c r="G603" i="4"/>
  <c r="G245" i="4"/>
  <c r="F245" i="4" s="1"/>
  <c r="F603" i="4" l="1"/>
  <c r="G604" i="4"/>
  <c r="G246" i="4"/>
  <c r="F246" i="4" s="1"/>
  <c r="F604" i="4" l="1"/>
  <c r="G605" i="4"/>
  <c r="G247" i="4"/>
  <c r="F247" i="4" s="1"/>
  <c r="F605" i="4" l="1"/>
  <c r="G606" i="4"/>
  <c r="G248" i="4"/>
  <c r="F248" i="4" s="1"/>
  <c r="F606" i="4" l="1"/>
  <c r="G607" i="4"/>
  <c r="G249" i="4"/>
  <c r="F249" i="4" s="1"/>
  <c r="F607" i="4" l="1"/>
  <c r="G608" i="4"/>
  <c r="G250" i="4"/>
  <c r="F250" i="4" s="1"/>
  <c r="F608" i="4" l="1"/>
  <c r="G609" i="4"/>
  <c r="G251" i="4"/>
  <c r="F251" i="4" s="1"/>
  <c r="F609" i="4" l="1"/>
  <c r="G610" i="4"/>
  <c r="G252" i="4"/>
  <c r="F252" i="4" s="1"/>
  <c r="F610" i="4" l="1"/>
  <c r="G611" i="4"/>
  <c r="G253" i="4"/>
  <c r="F253" i="4" s="1"/>
  <c r="F611" i="4" l="1"/>
  <c r="G612" i="4"/>
  <c r="G254" i="4"/>
  <c r="F254" i="4" s="1"/>
  <c r="F612" i="4" l="1"/>
  <c r="G613" i="4"/>
  <c r="G255" i="4"/>
  <c r="F255" i="4" s="1"/>
  <c r="F613" i="4" l="1"/>
  <c r="G614" i="4"/>
  <c r="G256" i="4"/>
  <c r="F256" i="4" s="1"/>
  <c r="F614" i="4" l="1"/>
  <c r="G615" i="4"/>
  <c r="G257" i="4"/>
  <c r="F257" i="4" s="1"/>
  <c r="F615" i="4" l="1"/>
  <c r="G616" i="4"/>
  <c r="G258" i="4"/>
  <c r="F258" i="4" s="1"/>
  <c r="F616" i="4" l="1"/>
  <c r="G617" i="4"/>
  <c r="G259" i="4"/>
  <c r="F259" i="4" s="1"/>
  <c r="F617" i="4" l="1"/>
  <c r="G618" i="4"/>
  <c r="G260" i="4"/>
  <c r="F260" i="4" s="1"/>
  <c r="F618" i="4" l="1"/>
  <c r="G619" i="4"/>
  <c r="G261" i="4"/>
  <c r="F261" i="4" s="1"/>
  <c r="F619" i="4" l="1"/>
  <c r="G620" i="4"/>
  <c r="G262" i="4"/>
  <c r="F262" i="4" s="1"/>
  <c r="F620" i="4" l="1"/>
  <c r="G621" i="4"/>
  <c r="G263" i="4"/>
  <c r="F263" i="4" s="1"/>
  <c r="F621" i="4" l="1"/>
  <c r="G622" i="4"/>
  <c r="G264" i="4"/>
  <c r="F264" i="4" s="1"/>
  <c r="F622" i="4" l="1"/>
  <c r="G623" i="4"/>
  <c r="G265" i="4"/>
  <c r="F265" i="4" s="1"/>
  <c r="F623" i="4" l="1"/>
  <c r="G624" i="4"/>
  <c r="G266" i="4"/>
  <c r="F266" i="4" s="1"/>
  <c r="F624" i="4" l="1"/>
  <c r="G625" i="4"/>
  <c r="G267" i="4"/>
  <c r="F267" i="4" s="1"/>
  <c r="F625" i="4" l="1"/>
  <c r="G626" i="4"/>
  <c r="G268" i="4"/>
  <c r="F268" i="4" s="1"/>
  <c r="F626" i="4" l="1"/>
  <c r="G627" i="4"/>
  <c r="G269" i="4"/>
  <c r="F269" i="4" s="1"/>
  <c r="F627" i="4" l="1"/>
  <c r="G628" i="4"/>
  <c r="G270" i="4"/>
  <c r="F270" i="4" s="1"/>
  <c r="F628" i="4" l="1"/>
  <c r="G629" i="4"/>
  <c r="G271" i="4"/>
  <c r="F271" i="4" s="1"/>
  <c r="F629" i="4" l="1"/>
  <c r="G631" i="4"/>
  <c r="G630" i="4"/>
  <c r="F630" i="4" s="1"/>
  <c r="G272" i="4"/>
  <c r="F272" i="4" s="1"/>
  <c r="F631" i="4" l="1"/>
  <c r="G632" i="4"/>
  <c r="G273" i="4"/>
  <c r="F273" i="4" s="1"/>
  <c r="F632" i="4" l="1"/>
  <c r="G633" i="4"/>
  <c r="G274" i="4"/>
  <c r="F274" i="4" s="1"/>
  <c r="F633" i="4" l="1"/>
  <c r="G634" i="4"/>
  <c r="G275" i="4"/>
  <c r="F275" i="4" l="1"/>
  <c r="G276" i="4"/>
  <c r="F634" i="4"/>
  <c r="G635" i="4"/>
  <c r="G277" i="4" l="1"/>
  <c r="F276" i="4"/>
  <c r="F635" i="4"/>
  <c r="G636" i="4"/>
  <c r="F277" i="4" l="1"/>
  <c r="G278" i="4"/>
  <c r="F636" i="4"/>
  <c r="G637" i="4"/>
  <c r="G279" i="4" l="1"/>
  <c r="G280" i="4" s="1"/>
  <c r="F280" i="4" s="1"/>
  <c r="F278" i="4"/>
  <c r="F637" i="4"/>
  <c r="G638" i="4"/>
  <c r="G281" i="4"/>
  <c r="F281" i="4" s="1"/>
  <c r="F279" i="4" l="1"/>
  <c r="F638" i="4"/>
  <c r="G639" i="4"/>
  <c r="G282" i="4"/>
  <c r="F282" i="4" s="1"/>
  <c r="F639" i="4" l="1"/>
  <c r="G640" i="4"/>
  <c r="G283" i="4"/>
  <c r="F283" i="4" s="1"/>
  <c r="F640" i="4" l="1"/>
  <c r="G641" i="4"/>
  <c r="G284" i="4"/>
  <c r="F284" i="4" s="1"/>
  <c r="F641" i="4" l="1"/>
  <c r="G642" i="4"/>
  <c r="G285" i="4"/>
  <c r="F285" i="4" s="1"/>
  <c r="F642" i="4" l="1"/>
  <c r="G643" i="4"/>
  <c r="G286" i="4"/>
  <c r="F286" i="4" s="1"/>
  <c r="F643" i="4" l="1"/>
  <c r="G644" i="4"/>
  <c r="G287" i="4"/>
  <c r="F287" i="4" s="1"/>
  <c r="F644" i="4" l="1"/>
  <c r="G645" i="4"/>
  <c r="G288" i="4"/>
  <c r="F288" i="4" s="1"/>
  <c r="F645" i="4" l="1"/>
  <c r="G646" i="4"/>
  <c r="G289" i="4"/>
  <c r="F289" i="4" s="1"/>
  <c r="F646" i="4" l="1"/>
  <c r="G647" i="4"/>
  <c r="G290" i="4"/>
  <c r="F290" i="4" s="1"/>
  <c r="F647" i="4" l="1"/>
  <c r="G648" i="4"/>
  <c r="G291" i="4"/>
  <c r="F291" i="4" s="1"/>
  <c r="F648" i="4" l="1"/>
  <c r="G649" i="4"/>
  <c r="G292" i="4"/>
  <c r="F292" i="4" s="1"/>
  <c r="F649" i="4" l="1"/>
  <c r="G650" i="4"/>
  <c r="G293" i="4"/>
  <c r="F293" i="4" s="1"/>
  <c r="F650" i="4" l="1"/>
  <c r="G651" i="4"/>
  <c r="G294" i="4"/>
  <c r="F294" i="4" s="1"/>
  <c r="F651" i="4" l="1"/>
  <c r="G652" i="4"/>
  <c r="G295" i="4"/>
  <c r="F295" i="4" s="1"/>
  <c r="F652" i="4" l="1"/>
  <c r="G653" i="4"/>
  <c r="G296" i="4"/>
  <c r="F296" i="4" s="1"/>
  <c r="F653" i="4" l="1"/>
  <c r="G654" i="4"/>
  <c r="G297" i="4"/>
  <c r="F297" i="4" s="1"/>
  <c r="F654" i="4" l="1"/>
  <c r="G655" i="4"/>
  <c r="G298" i="4"/>
  <c r="F298" i="4" s="1"/>
  <c r="F655" i="4" l="1"/>
  <c r="G656" i="4"/>
  <c r="G299" i="4"/>
  <c r="F299" i="4" s="1"/>
  <c r="F656" i="4" l="1"/>
  <c r="G657" i="4"/>
  <c r="G300" i="4"/>
  <c r="F300" i="4" s="1"/>
  <c r="F657" i="4" l="1"/>
  <c r="G658" i="4"/>
  <c r="G301" i="4"/>
  <c r="F301" i="4" s="1"/>
  <c r="F658" i="4" l="1"/>
  <c r="G659" i="4"/>
  <c r="G302" i="4"/>
  <c r="F302" i="4" s="1"/>
  <c r="G660" i="4" l="1"/>
  <c r="F659" i="4"/>
  <c r="G303" i="4"/>
  <c r="F303" i="4" s="1"/>
  <c r="F660" i="4" l="1"/>
  <c r="G661" i="4"/>
  <c r="G304" i="4"/>
  <c r="F304" i="4" s="1"/>
  <c r="F661" i="4" l="1"/>
  <c r="G662" i="4"/>
  <c r="G305" i="4"/>
  <c r="F305" i="4" s="1"/>
  <c r="F662" i="4" l="1"/>
  <c r="G663" i="4"/>
  <c r="G306" i="4"/>
  <c r="F306" i="4" s="1"/>
  <c r="F663" i="4" l="1"/>
  <c r="G664" i="4"/>
  <c r="G307" i="4"/>
  <c r="F307" i="4" s="1"/>
  <c r="F664" i="4" l="1"/>
  <c r="G665" i="4"/>
  <c r="G308" i="4"/>
  <c r="F308" i="4" s="1"/>
  <c r="F665" i="4" l="1"/>
  <c r="G666" i="4"/>
  <c r="G309" i="4"/>
  <c r="F309" i="4" s="1"/>
  <c r="F666" i="4" l="1"/>
  <c r="G667" i="4"/>
  <c r="G310" i="4"/>
  <c r="F310" i="4" s="1"/>
  <c r="F667" i="4" l="1"/>
  <c r="G668" i="4"/>
  <c r="G311" i="4"/>
  <c r="F311" i="4" s="1"/>
  <c r="F668" i="4" l="1"/>
  <c r="G669" i="4"/>
  <c r="G312" i="4"/>
  <c r="F312" i="4" s="1"/>
  <c r="F669" i="4" l="1"/>
  <c r="G670" i="4"/>
  <c r="G313" i="4"/>
  <c r="F313" i="4" s="1"/>
  <c r="F670" i="4" l="1"/>
  <c r="G671" i="4"/>
  <c r="G314" i="4"/>
  <c r="F314" i="4" s="1"/>
  <c r="F671" i="4" l="1"/>
  <c r="G672" i="4"/>
  <c r="G315" i="4"/>
  <c r="F315" i="4" s="1"/>
  <c r="F672" i="4" l="1"/>
  <c r="G673" i="4"/>
  <c r="G316" i="4"/>
  <c r="F316" i="4" s="1"/>
  <c r="F673" i="4" l="1"/>
  <c r="G674" i="4"/>
  <c r="G317" i="4"/>
  <c r="F317" i="4" s="1"/>
  <c r="F674" i="4" l="1"/>
  <c r="G675" i="4"/>
  <c r="G318" i="4"/>
  <c r="F318" i="4" s="1"/>
  <c r="F675" i="4" l="1"/>
  <c r="G676" i="4"/>
  <c r="G319" i="4"/>
  <c r="F319" i="4" s="1"/>
  <c r="F676" i="4" l="1"/>
  <c r="G677" i="4"/>
  <c r="G320" i="4"/>
  <c r="F320" i="4" s="1"/>
  <c r="F677" i="4" l="1"/>
  <c r="G678" i="4"/>
  <c r="G321" i="4"/>
  <c r="F321" i="4" s="1"/>
  <c r="F678" i="4" l="1"/>
  <c r="G679" i="4"/>
  <c r="G322" i="4"/>
  <c r="F322" i="4" s="1"/>
  <c r="F679" i="4" l="1"/>
  <c r="G680" i="4"/>
  <c r="G323" i="4"/>
  <c r="F323" i="4" s="1"/>
  <c r="F680" i="4" l="1"/>
  <c r="G681" i="4"/>
  <c r="G324" i="4"/>
  <c r="F324" i="4" s="1"/>
  <c r="F681" i="4" l="1"/>
  <c r="G682" i="4"/>
  <c r="G325" i="4"/>
  <c r="F325" i="4" s="1"/>
  <c r="F682" i="4" l="1"/>
  <c r="G683" i="4"/>
  <c r="G326" i="4"/>
  <c r="F326" i="4" s="1"/>
  <c r="F683" i="4" l="1"/>
  <c r="G684" i="4"/>
  <c r="G327" i="4"/>
  <c r="F327" i="4" s="1"/>
  <c r="F684" i="4" l="1"/>
  <c r="G685" i="4"/>
  <c r="G328" i="4"/>
  <c r="F328" i="4" s="1"/>
  <c r="F685" i="4" l="1"/>
  <c r="G686" i="4"/>
  <c r="G329" i="4"/>
  <c r="F329" i="4" s="1"/>
  <c r="F686" i="4" l="1"/>
  <c r="G687" i="4"/>
  <c r="G330" i="4"/>
  <c r="F330" i="4" s="1"/>
  <c r="F687" i="4" l="1"/>
  <c r="G688" i="4"/>
  <c r="G331" i="4"/>
  <c r="F331" i="4" s="1"/>
  <c r="F688" i="4" l="1"/>
  <c r="G689" i="4"/>
  <c r="F689" i="4" s="1"/>
  <c r="G332" i="4"/>
  <c r="F332" i="4" s="1"/>
  <c r="G333" i="4" l="1"/>
  <c r="F333" i="4" s="1"/>
  <c r="G334" i="4" l="1"/>
  <c r="F334" i="4" s="1"/>
  <c r="G335" i="4" l="1"/>
  <c r="F335" i="4" s="1"/>
  <c r="G336" i="4" l="1"/>
  <c r="F336" i="4" s="1"/>
  <c r="G337" i="4" l="1"/>
  <c r="F337" i="4" s="1"/>
  <c r="G338" i="4" l="1"/>
  <c r="F338" i="4" s="1"/>
  <c r="G339" i="4" l="1"/>
  <c r="F339" i="4" s="1"/>
  <c r="G340" i="4" l="1"/>
  <c r="F340" i="4" s="1"/>
  <c r="G341" i="4" l="1"/>
  <c r="F341" i="4" s="1"/>
  <c r="G342" i="4" l="1"/>
  <c r="F342" i="4" s="1"/>
  <c r="G343" i="4" l="1"/>
  <c r="F343" i="4" s="1"/>
  <c r="G344" i="4" l="1"/>
  <c r="F344" i="4" s="1"/>
  <c r="G345" i="4" l="1"/>
  <c r="F345" i="4" s="1"/>
  <c r="G346" i="4" l="1"/>
  <c r="F346" i="4" s="1"/>
  <c r="G347" i="4" l="1"/>
  <c r="F347" i="4" s="1"/>
  <c r="G348" i="4" l="1"/>
  <c r="F348" i="4" s="1"/>
  <c r="G349" i="4" l="1"/>
  <c r="F349" i="4" s="1"/>
  <c r="G350" i="4" l="1"/>
  <c r="F350" i="4" s="1"/>
  <c r="G351" i="4" l="1"/>
  <c r="F351" i="4" l="1"/>
  <c r="G352" i="4"/>
  <c r="G353" i="4" l="1"/>
  <c r="F352" i="4"/>
  <c r="F353" i="4" l="1"/>
  <c r="G354" i="4"/>
  <c r="F354" i="4" l="1"/>
  <c r="G355" i="4"/>
  <c r="F355" i="4" l="1"/>
  <c r="G356" i="4"/>
  <c r="F356" i="4" l="1"/>
  <c r="G357" i="4"/>
  <c r="F357" i="4" s="1"/>
  <c r="G1309" i="4" l="1"/>
  <c r="F1309" i="4" s="1"/>
  <c r="G1310" i="4" l="1"/>
  <c r="F1310" i="4" s="1"/>
  <c r="G1311" i="4" l="1"/>
  <c r="F1311" i="4" s="1"/>
  <c r="G1312" i="4" l="1"/>
  <c r="F1312" i="4" s="1"/>
  <c r="G1313" i="4" l="1"/>
  <c r="F1313" i="4" s="1"/>
  <c r="G1314" i="4" l="1"/>
  <c r="F1314" i="4" s="1"/>
  <c r="G1315" i="4" l="1"/>
  <c r="G1316" i="4" l="1"/>
  <c r="F1315" i="4"/>
  <c r="F1316" i="4" l="1"/>
  <c r="G1317" i="4"/>
  <c r="F1317" i="4" l="1"/>
  <c r="G1318" i="4"/>
  <c r="F1318" i="4" l="1"/>
  <c r="G1319" i="4"/>
  <c r="F1319" i="4" l="1"/>
  <c r="G1320" i="4"/>
  <c r="F1320" i="4" l="1"/>
  <c r="G1321" i="4"/>
  <c r="F1321" i="4" l="1"/>
  <c r="G1322" i="4"/>
  <c r="F1322" i="4" l="1"/>
  <c r="G1323" i="4"/>
  <c r="F1323" i="4" l="1"/>
  <c r="G1324" i="4"/>
  <c r="F1324" i="4" l="1"/>
  <c r="G1325" i="4"/>
  <c r="F1325" i="4" l="1"/>
  <c r="G1326" i="4"/>
  <c r="F1326" i="4" l="1"/>
  <c r="G1327" i="4"/>
  <c r="G1328" i="4" l="1"/>
  <c r="F1327" i="4"/>
  <c r="F1328" i="4" l="1"/>
  <c r="G1329" i="4"/>
  <c r="G1330" i="4" l="1"/>
  <c r="F1329" i="4"/>
  <c r="G1331" i="4" l="1"/>
  <c r="F1331" i="4" s="1"/>
  <c r="F1330" i="4"/>
</calcChain>
</file>

<file path=xl/sharedStrings.xml><?xml version="1.0" encoding="utf-8"?>
<sst xmlns="http://schemas.openxmlformats.org/spreadsheetml/2006/main" count="11286" uniqueCount="7453">
  <si>
    <t>81 Rue de Monswiller</t>
  </si>
  <si>
    <t>www.lemoutonquirit.eu</t>
  </si>
  <si>
    <t>Jussey-Gare</t>
  </si>
  <si>
    <t>03-84922428</t>
  </si>
  <si>
    <t>8 Rue de la Gare</t>
  </si>
  <si>
    <t>Auberge du Cheval Blanc</t>
  </si>
  <si>
    <t>Muracciole, Francois</t>
  </si>
  <si>
    <t>La Porte du Barry</t>
  </si>
  <si>
    <t>8 Rue Saint Michel</t>
  </si>
  <si>
    <t>Theyssens, Jo; Peeters, Els</t>
  </si>
  <si>
    <t>04-71208213</t>
  </si>
  <si>
    <t>Ailleurs est Ici</t>
  </si>
  <si>
    <t>Drils</t>
  </si>
  <si>
    <t>04-71208084</t>
  </si>
  <si>
    <t>Le Pradel</t>
  </si>
  <si>
    <t>La Boudio</t>
  </si>
  <si>
    <t>04-71208187</t>
  </si>
  <si>
    <t>Petiot, Christine / Jean-Francois</t>
  </si>
  <si>
    <t>Beek van - Bruines, Mery</t>
  </si>
  <si>
    <t>03-29391523</t>
  </si>
  <si>
    <t>VieLaVie</t>
  </si>
  <si>
    <t>13 Rue du Million</t>
  </si>
  <si>
    <t>Camping La Jonquille</t>
  </si>
  <si>
    <t>Hurecourt</t>
  </si>
  <si>
    <t>03-84929461</t>
  </si>
  <si>
    <t>trekkershut</t>
  </si>
  <si>
    <t>Meursault</t>
  </si>
  <si>
    <t>5 Route de Volnay</t>
  </si>
  <si>
    <t>03-80212325</t>
  </si>
  <si>
    <t>Place de l'Hôtel de Ville</t>
  </si>
  <si>
    <t>03-80212075</t>
  </si>
  <si>
    <t>4 Rue de Lattre de Tassigny</t>
  </si>
  <si>
    <t>03-80212028</t>
  </si>
  <si>
    <t>4 Place de l"Hôtel de Ville</t>
  </si>
  <si>
    <t>03-80212283</t>
  </si>
  <si>
    <t>17 Rue de la Velle</t>
  </si>
  <si>
    <t>03-85872051</t>
  </si>
  <si>
    <t>30 Route de Chalon</t>
  </si>
  <si>
    <t>Givry</t>
  </si>
  <si>
    <t>03-85444244</t>
  </si>
  <si>
    <t>9 Rue des Boix Chevaux</t>
  </si>
  <si>
    <t>03-85948891</t>
  </si>
  <si>
    <t>18 Rue G. Clemenceau</t>
  </si>
  <si>
    <t>La Billebaude</t>
  </si>
  <si>
    <t>03-85920533</t>
  </si>
  <si>
    <t>La Maison des Gardes</t>
  </si>
  <si>
    <t>03-85592500</t>
  </si>
  <si>
    <t>Belle Croix</t>
  </si>
  <si>
    <t>03-85590565</t>
  </si>
  <si>
    <t>F</t>
  </si>
  <si>
    <t>Hôtel-R Le Livradois</t>
  </si>
  <si>
    <t>04-73951364</t>
  </si>
  <si>
    <t>04-73950391</t>
  </si>
  <si>
    <t>03-85590883</t>
  </si>
  <si>
    <t>vooraf reserveren!</t>
  </si>
  <si>
    <t>St Maurice Vingeanne</t>
  </si>
  <si>
    <t>Commanderie de la Romagne</t>
  </si>
  <si>
    <t>03-80759040</t>
  </si>
  <si>
    <t>04-66776459</t>
  </si>
  <si>
    <t>Sauve</t>
  </si>
  <si>
    <t>04-66775744</t>
  </si>
  <si>
    <t>Gîte La Pousaranque</t>
  </si>
  <si>
    <t>Autrey</t>
  </si>
  <si>
    <t>Abbaye Notre Dame d'Autrey</t>
  </si>
  <si>
    <t>03-29658930</t>
  </si>
  <si>
    <t xml:space="preserve">2 r Abbaye </t>
  </si>
  <si>
    <t>www.abbayedautrey.com</t>
  </si>
  <si>
    <t>03-29332010</t>
  </si>
  <si>
    <t>2 r Géneral Patch</t>
  </si>
  <si>
    <t>Mercurey</t>
  </si>
  <si>
    <t>Protheau, Christine</t>
  </si>
  <si>
    <t>03-85451352</t>
  </si>
  <si>
    <t>03-85449160</t>
  </si>
  <si>
    <t>06-80337629</t>
  </si>
  <si>
    <t>03-85505930</t>
  </si>
  <si>
    <t>Despres, Pascal</t>
  </si>
  <si>
    <t>04-71000173</t>
  </si>
  <si>
    <t>06-50990603</t>
  </si>
  <si>
    <t>Grandrif</t>
  </si>
  <si>
    <t>04-73958298</t>
  </si>
  <si>
    <t>Hôtel le Saint Pierre</t>
  </si>
  <si>
    <t>04-71763196</t>
  </si>
  <si>
    <t>Le Plan d'Eau Prat Barrat</t>
  </si>
  <si>
    <t>Chemin Vaureuil</t>
  </si>
  <si>
    <t>64, Route Nationale</t>
  </si>
  <si>
    <t>04-71500698</t>
  </si>
  <si>
    <t>13 r 4 Septembre</t>
  </si>
  <si>
    <t>St. Beauzire</t>
  </si>
  <si>
    <t>La Maison de Maria</t>
  </si>
  <si>
    <t>04-71768021</t>
  </si>
  <si>
    <t>Saint Cirgues de Jordanne</t>
  </si>
  <si>
    <t>Hôtel des Voyageurs</t>
  </si>
  <si>
    <t>05-65336319</t>
  </si>
  <si>
    <t>Hôtel du Touring **</t>
  </si>
  <si>
    <t>Lieu dit le Paradis rte de Salviac</t>
  </si>
  <si>
    <t>Chez Jeanne</t>
  </si>
  <si>
    <t>05-65366607</t>
  </si>
  <si>
    <t>Thézac</t>
  </si>
  <si>
    <t>Dunes</t>
  </si>
  <si>
    <t>Maison des Peupliers</t>
  </si>
  <si>
    <t>05-63399073</t>
  </si>
  <si>
    <t>05-63296820</t>
  </si>
  <si>
    <t>05-59045131</t>
  </si>
  <si>
    <t>06-86271901</t>
  </si>
  <si>
    <t>Le Relais du Jaquet</t>
  </si>
  <si>
    <t>05-59665725</t>
  </si>
  <si>
    <t>Daviaud, Nicolas</t>
  </si>
  <si>
    <t>05-59280403</t>
  </si>
  <si>
    <t>09-61558360</t>
  </si>
  <si>
    <t>Quart. Garaibie</t>
  </si>
  <si>
    <t>Saint Just Ibarre</t>
  </si>
  <si>
    <t>Bourg</t>
  </si>
  <si>
    <t>Auberge Logibar</t>
  </si>
  <si>
    <t>05-59286114</t>
  </si>
  <si>
    <t>Gîte Larrayou</t>
  </si>
  <si>
    <t>pl. Mairie</t>
  </si>
  <si>
    <t>14 Rue Ramond</t>
  </si>
  <si>
    <t>quart Ste. Marie</t>
  </si>
  <si>
    <t>quart Costes de Bulanettes</t>
  </si>
  <si>
    <t>3 Route de Luchon</t>
  </si>
  <si>
    <t>05-61794108</t>
  </si>
  <si>
    <t>09-73311728</t>
  </si>
  <si>
    <t>le Village</t>
  </si>
  <si>
    <t>05-61049445</t>
  </si>
  <si>
    <t>05-61049522</t>
  </si>
  <si>
    <t>Hôtel Castel d'Olmes</t>
  </si>
  <si>
    <t>76 Av 11 Novembre 1918</t>
  </si>
  <si>
    <t>St Hilaire</t>
  </si>
  <si>
    <t>5, av de Limoux</t>
  </si>
  <si>
    <t>Pujol, Elisabeth</t>
  </si>
  <si>
    <t>04-67953581</t>
  </si>
  <si>
    <t>06-33607669</t>
  </si>
  <si>
    <t>Nabat le Haut Courniou</t>
  </si>
  <si>
    <t>Auberge de la Cascade Navacelles</t>
  </si>
  <si>
    <t>HR du Parc</t>
  </si>
  <si>
    <t>quart Evesque</t>
  </si>
  <si>
    <t>1 Rue de la Grande Bourgade</t>
  </si>
  <si>
    <t>04-66509476</t>
  </si>
  <si>
    <t>177 r la Combe</t>
  </si>
  <si>
    <t>04-66500341</t>
  </si>
  <si>
    <t>22 place Nationale</t>
  </si>
  <si>
    <t>Auberge d'Anais</t>
  </si>
  <si>
    <t>04-90362006</t>
  </si>
  <si>
    <t>Le Péreyras</t>
  </si>
  <si>
    <t>rte Vitrolles</t>
  </si>
  <si>
    <t>04-92784852</t>
  </si>
  <si>
    <t>r Hillarion Bourret</t>
  </si>
  <si>
    <t>chemin Paradou</t>
  </si>
  <si>
    <t>Place Couvert</t>
  </si>
  <si>
    <t>48 bd Galiot de Genouilhac</t>
  </si>
  <si>
    <t>05-65414144</t>
  </si>
  <si>
    <t>52 R Royale</t>
  </si>
  <si>
    <t>Hôtel de Bastard**</t>
  </si>
  <si>
    <t>HR des Thermes ***</t>
  </si>
  <si>
    <t>rte du Col d'Osquich</t>
  </si>
  <si>
    <t>Hôtel le Pic d’Anie**</t>
  </si>
  <si>
    <t>Hôtel la Croix Blanche **</t>
  </si>
  <si>
    <t>11 Rue Alexandre Barety RN202</t>
  </si>
  <si>
    <t>Hôtel le Sans Souci *</t>
  </si>
  <si>
    <t>quartier St Anne</t>
  </si>
  <si>
    <t>Auberge le Chamois Bleu</t>
  </si>
  <si>
    <t xml:space="preserve">Hôtel Les Barnieres </t>
  </si>
  <si>
    <t>chemin Longeagne</t>
  </si>
  <si>
    <t>Hôtel de  l'Aiguille Noire *</t>
  </si>
  <si>
    <t>les Granges</t>
  </si>
  <si>
    <t>04-79052098</t>
  </si>
  <si>
    <t>20 Place Someiller</t>
  </si>
  <si>
    <t>16 Place Someiller</t>
  </si>
  <si>
    <t>87 Grande Rue</t>
  </si>
  <si>
    <t>La Tralenta</t>
  </si>
  <si>
    <t>Vieux Village</t>
  </si>
  <si>
    <t>162 chem Reverset</t>
  </si>
  <si>
    <t>Hauteluce</t>
  </si>
  <si>
    <t>04-79381818</t>
  </si>
  <si>
    <t>HR Le Cardinal</t>
  </si>
  <si>
    <t>04-79870151</t>
  </si>
  <si>
    <t>03-84452404</t>
  </si>
  <si>
    <t>40 av Gare</t>
  </si>
  <si>
    <t>Motel Saint Michel</t>
  </si>
  <si>
    <t>09-75495478</t>
  </si>
  <si>
    <t>4 grande Rue</t>
  </si>
  <si>
    <t>112 rte du Ballon</t>
  </si>
  <si>
    <t>09-72269099</t>
  </si>
  <si>
    <t>Grand Ballon</t>
  </si>
  <si>
    <t>1 NO</t>
  </si>
  <si>
    <t>Ranspach</t>
  </si>
  <si>
    <t>HR Fritschi</t>
  </si>
  <si>
    <t>03-89826134</t>
  </si>
  <si>
    <t>1 rte Nationale</t>
  </si>
  <si>
    <t>36 Grand'Rue</t>
  </si>
  <si>
    <t>HR a L'Ami Fritz***</t>
  </si>
  <si>
    <t>8 Rue des Chateaux</t>
  </si>
  <si>
    <t>32 Rte de Klingenthal</t>
  </si>
  <si>
    <t>Mont Ste Odile</t>
  </si>
  <si>
    <t>03-88974055</t>
  </si>
  <si>
    <t>74 r Gén de Gaulle</t>
  </si>
  <si>
    <t>Million, Michel</t>
  </si>
  <si>
    <t>16 Route de Dabo</t>
  </si>
  <si>
    <t>Hôtel des Remparts***</t>
  </si>
  <si>
    <t>Hôtel le Chevreuil**</t>
  </si>
  <si>
    <t>Janin, Bruno Edith</t>
  </si>
  <si>
    <t>03-85318657</t>
  </si>
  <si>
    <t>06-87612233</t>
  </si>
  <si>
    <t>Hôtel le Prieuré**</t>
  </si>
  <si>
    <t>18 Avenue du Docteur Louis Mallet  </t>
  </si>
  <si>
    <t>le Bourg</t>
  </si>
  <si>
    <t>Hôtel les Tilleuls**</t>
  </si>
  <si>
    <t xml:space="preserve">05-65416770 </t>
  </si>
  <si>
    <t>05-59889078</t>
  </si>
  <si>
    <t>48/80</t>
  </si>
  <si>
    <t>Hotel de France**</t>
  </si>
  <si>
    <t xml:space="preserve">06-84186438 </t>
  </si>
  <si>
    <t>05-62928014</t>
  </si>
  <si>
    <t>30 Avenue Impératrice Eugénie  </t>
  </si>
  <si>
    <t>37 Av de l'Imperatrice Eugénie</t>
  </si>
  <si>
    <t xml:space="preserve">La Maison d'Hoursentut </t>
  </si>
  <si>
    <t>Auberge la Bergerie</t>
  </si>
  <si>
    <t>Seoube</t>
  </si>
  <si>
    <t>05-62918779</t>
  </si>
  <si>
    <t>42 Route de Luchon</t>
  </si>
  <si>
    <t>Place du Portail  </t>
  </si>
  <si>
    <t>Route de la Durance</t>
  </si>
  <si>
    <t>Le Point Sublime  </t>
  </si>
  <si>
    <t>1 Rue Oronce Fine</t>
  </si>
  <si>
    <t>3 Chemin de la Choucherie, Le Bez</t>
  </si>
  <si>
    <t>Lavours</t>
  </si>
  <si>
    <t>Releais Vosges - Alsace**</t>
  </si>
  <si>
    <t>03-88958286</t>
  </si>
  <si>
    <t>Quartier Arroust</t>
  </si>
  <si>
    <t>Chateau de Béost</t>
  </si>
  <si>
    <t>Refuge Auberge l'Embaradere</t>
  </si>
  <si>
    <t>05-59826689</t>
  </si>
  <si>
    <t>13 av de la gare</t>
  </si>
  <si>
    <t>Louvie Juzon</t>
  </si>
  <si>
    <t>06-22290120</t>
  </si>
  <si>
    <t>Chez Jo</t>
  </si>
  <si>
    <t>05-61663674</t>
  </si>
  <si>
    <t>04-68252316</t>
  </si>
  <si>
    <t>Lechaux, Joël / Edith</t>
  </si>
  <si>
    <t>Maison des Bressandes</t>
  </si>
  <si>
    <t>Guillermin, Anne-Marie</t>
  </si>
  <si>
    <t>Coté Park</t>
  </si>
  <si>
    <t>Davanture, Christine / Thierry</t>
  </si>
  <si>
    <t>6, chem des Guyons</t>
  </si>
  <si>
    <t>Dallerey, Jean-Marc</t>
  </si>
  <si>
    <t>Le Four a Pain</t>
  </si>
  <si>
    <t>Le Croizet</t>
  </si>
  <si>
    <t>Verneyre, Bernard / Monique</t>
  </si>
  <si>
    <t>La Métairie des Songes</t>
  </si>
  <si>
    <t>Malgouyat, Jean-Pierre / Marie-Claude</t>
  </si>
  <si>
    <t>Sempesserre</t>
  </si>
  <si>
    <t>06-82381276</t>
  </si>
  <si>
    <t>Ghys, Michel / Florence</t>
  </si>
  <si>
    <t>06-08860073</t>
  </si>
  <si>
    <t>Ardure</t>
  </si>
  <si>
    <t>Beaumarchés</t>
  </si>
  <si>
    <t>Grosclaude, Claudette</t>
  </si>
  <si>
    <t>vielavie.eu</t>
  </si>
  <si>
    <t>06-89698231</t>
  </si>
  <si>
    <t>Champ de Brand</t>
  </si>
  <si>
    <t>6 ZW</t>
  </si>
  <si>
    <t>Gîte d'Étape Communal, Mairie</t>
  </si>
  <si>
    <t>Chez Geraud Charmes</t>
  </si>
  <si>
    <t>Salvanhac</t>
  </si>
  <si>
    <t>Hôtel le Relais de Castelnau***</t>
  </si>
  <si>
    <t>Dal Cin, Marie-Chantal</t>
  </si>
  <si>
    <t>Etcheto, Philippe</t>
  </si>
  <si>
    <t>Barneix, Pierre / Pierrette</t>
  </si>
  <si>
    <t>Route du Club Alpin</t>
  </si>
  <si>
    <t>05-59051242</t>
  </si>
  <si>
    <t>Gaubin, Mireille</t>
  </si>
  <si>
    <t>05-59058838</t>
  </si>
  <si>
    <t>Gioveri, Odile / Jean-Louis</t>
  </si>
  <si>
    <t>05-59826680</t>
  </si>
  <si>
    <t>06-98406999</t>
  </si>
  <si>
    <t>Merlo, Raymond / Evelyne</t>
  </si>
  <si>
    <t>Cazaux, Lucienne</t>
  </si>
  <si>
    <t>Aarnoutse, Leuntje</t>
  </si>
  <si>
    <t xml:space="preserve">05-61046817 </t>
  </si>
  <si>
    <t>St Lizier d'Ustou</t>
  </si>
  <si>
    <t>Route de Cagateille</t>
  </si>
  <si>
    <t>Leblon, Denis / Béatrice</t>
  </si>
  <si>
    <t>G d E. Le Relas des Maionnettes</t>
  </si>
  <si>
    <t>04-68208069 </t>
  </si>
  <si>
    <t xml:space="preserve">19 départementale 117 </t>
  </si>
  <si>
    <t>34, route de l'Aven</t>
  </si>
  <si>
    <t>Buffiére, Frédérique / Jaques</t>
  </si>
  <si>
    <t>04-68263716</t>
  </si>
  <si>
    <t>20 Rue Saint-Gènes  </t>
  </si>
  <si>
    <t>06-76343987</t>
  </si>
  <si>
    <t>06-08282676</t>
  </si>
  <si>
    <t>Le Mazeldan</t>
  </si>
  <si>
    <t>Boudet, Marie / Luc</t>
  </si>
  <si>
    <t>le Mas de Gouze</t>
  </si>
  <si>
    <t>06-81194291</t>
  </si>
  <si>
    <t>06-03671989</t>
  </si>
  <si>
    <t>Nusswitz, Pascale / Philippe</t>
  </si>
  <si>
    <t>06-30423719</t>
  </si>
  <si>
    <t>06-21720965</t>
  </si>
  <si>
    <t>06-63420254</t>
  </si>
  <si>
    <t>300, chemin du Barroux l 'espaze</t>
  </si>
  <si>
    <t>Morard, Josette / Robert</t>
  </si>
  <si>
    <t xml:space="preserve">743 Chemin de Carpentras </t>
  </si>
  <si>
    <t>04-90621250</t>
  </si>
  <si>
    <t>Hameau Les Colombets</t>
  </si>
  <si>
    <t>Hôtel L'Oustau de la Font</t>
  </si>
  <si>
    <t>06-48381366</t>
  </si>
  <si>
    <t>Barret-de-Lioure</t>
  </si>
  <si>
    <t>Blanc, Marguerite</t>
  </si>
  <si>
    <t>Jamet, Claudine / Stéphane</t>
  </si>
  <si>
    <t>Bonnard, Jean Pierre / Marie-Jeanne</t>
  </si>
  <si>
    <t>Domaine du Piedmoure</t>
  </si>
  <si>
    <t>Vincent, Marie-Jo</t>
  </si>
  <si>
    <t>Rte de Sault</t>
  </si>
  <si>
    <t>Rider, Gilles</t>
  </si>
  <si>
    <t>Tamburini, Josiane</t>
  </si>
  <si>
    <t xml:space="preserve">06-19645084 </t>
  </si>
  <si>
    <t>04-92746218</t>
  </si>
  <si>
    <t>Liebert, Marie-Francoise / Jean-Claude</t>
  </si>
  <si>
    <t>06-74467241</t>
  </si>
  <si>
    <t>06-07251106</t>
  </si>
  <si>
    <t>06-11279218</t>
  </si>
  <si>
    <t>06-07184429</t>
  </si>
  <si>
    <t>06-78415524</t>
  </si>
  <si>
    <t>06-08994688</t>
  </si>
  <si>
    <t>06-86043338</t>
  </si>
  <si>
    <t>06-21833731</t>
  </si>
  <si>
    <t>06-83494741</t>
  </si>
  <si>
    <t>06-85749883</t>
  </si>
  <si>
    <t>06-72180544</t>
  </si>
  <si>
    <t>05-65366034</t>
  </si>
  <si>
    <t>06-20701240</t>
  </si>
  <si>
    <t>06-63894696</t>
  </si>
  <si>
    <t>06-73699020</t>
  </si>
  <si>
    <t>06-89321583</t>
  </si>
  <si>
    <t>06-71107415</t>
  </si>
  <si>
    <t>06-25520914</t>
  </si>
  <si>
    <t>06-83999729</t>
  </si>
  <si>
    <t>06-03508120</t>
  </si>
  <si>
    <t>Alliaume, Nicole</t>
  </si>
  <si>
    <t>le Mas du Loup</t>
  </si>
  <si>
    <t>Orione, Édith</t>
  </si>
  <si>
    <t>Michaud, Gerard / Martine</t>
  </si>
  <si>
    <t xml:space="preserve">06-86820737 </t>
  </si>
  <si>
    <t>Vagh-Weinmann, Dominique</t>
  </si>
  <si>
    <t>Allegre, Florence / Christian</t>
  </si>
  <si>
    <t>06-71618015</t>
  </si>
  <si>
    <t>04-92836845</t>
  </si>
  <si>
    <t>Buraczynski, Jaonna / Taddeuz</t>
  </si>
  <si>
    <t>Bousiéyas</t>
  </si>
  <si>
    <t>le Clos de Guéniers</t>
  </si>
  <si>
    <t>Signoret, Brigitte</t>
  </si>
  <si>
    <t>Gîte du Villard</t>
  </si>
  <si>
    <t>Koller, Martine / Jean-Michel</t>
  </si>
  <si>
    <t>La Girandole ***</t>
  </si>
  <si>
    <t>Morel-Duc, Isabel / Noël</t>
  </si>
  <si>
    <t>la Riolette</t>
  </si>
  <si>
    <t>Munari, Nathalie / Bruno</t>
  </si>
  <si>
    <t>La Roche du Croué</t>
  </si>
  <si>
    <t>Tartolin, Claire</t>
  </si>
  <si>
    <t>Teppaz, Fabienne / Patrick</t>
  </si>
  <si>
    <t>Delille-Legras Fréderic / Elise</t>
  </si>
  <si>
    <t xml:space="preserve">06-60233328 </t>
  </si>
  <si>
    <t>Le Penn Till</t>
  </si>
  <si>
    <t>Champion, Stephanie / Stephane</t>
  </si>
  <si>
    <t>Adin-Lenoir, Cathérine</t>
  </si>
  <si>
    <t>06-09021264</t>
  </si>
  <si>
    <t>Graziano, Valérie</t>
  </si>
  <si>
    <t>04-79410571</t>
  </si>
  <si>
    <t>06-07674320</t>
  </si>
  <si>
    <t>3081, Route du Col du petit St- Bernard</t>
  </si>
  <si>
    <t>Anxionnaz, Marcelle / Serge</t>
  </si>
  <si>
    <t>l'Etape de Vaugel</t>
  </si>
  <si>
    <t>Golfier, Luc / Maryline</t>
  </si>
  <si>
    <t>Bianchi-Thurat, Jocelyne</t>
  </si>
  <si>
    <t>Au bon plan</t>
  </si>
  <si>
    <t>Dalin, Bernard / Christine</t>
  </si>
  <si>
    <t>Ferme des Bergonnes</t>
  </si>
  <si>
    <t>l'ermitage des Frasses</t>
  </si>
  <si>
    <t>Burri, Christian / Irene</t>
  </si>
  <si>
    <t>06-81256279</t>
  </si>
  <si>
    <t>Cerniébaud</t>
  </si>
  <si>
    <t xml:space="preserve">Brulet, Janine </t>
  </si>
  <si>
    <t>Au fil de l'eau</t>
  </si>
  <si>
    <t>2-4 Chemin des Forges</t>
  </si>
  <si>
    <t>Godat-Dambreville, Marie-Madelaine</t>
  </si>
  <si>
    <t>12 Rue de la Fontaine</t>
  </si>
  <si>
    <r>
      <t xml:space="preserve">La Maison d'hôtes de </t>
    </r>
    <r>
      <rPr>
        <sz val="10"/>
        <color indexed="8"/>
        <rFont val="Arial Narrow"/>
        <family val="2"/>
      </rPr>
      <t>Paule</t>
    </r>
  </si>
  <si>
    <t>10 Grande Rue</t>
  </si>
  <si>
    <t>03-84263714 </t>
  </si>
  <si>
    <t>Delgrange, Pascale</t>
  </si>
  <si>
    <t>Auberge les Moraines</t>
  </si>
  <si>
    <t>98 Route du Ballon</t>
  </si>
  <si>
    <t>Noto, Nathalie</t>
  </si>
  <si>
    <t>la Charmaie</t>
  </si>
  <si>
    <t>Des Combes</t>
  </si>
  <si>
    <t>Schoch, Monique / Bernard</t>
  </si>
  <si>
    <t>Ferme-Auberge des Cimes</t>
  </si>
  <si>
    <t>Richard, Francoise / Bertrand</t>
  </si>
  <si>
    <t>06-77049019</t>
  </si>
  <si>
    <t>03-88083090</t>
  </si>
  <si>
    <t>Taubert, alain / Isabelle</t>
  </si>
  <si>
    <t>3 Route de Rosheim</t>
  </si>
  <si>
    <t>La Tirelire</t>
  </si>
  <si>
    <t>Geng, Brigitte</t>
  </si>
  <si>
    <t>Dettling, Cathérine</t>
  </si>
  <si>
    <t>Wolff-Gehres, Barbara</t>
  </si>
  <si>
    <t>Chevalley, Veronique / Michel</t>
  </si>
  <si>
    <t>Beaulieu, Philippe / Hélene</t>
  </si>
  <si>
    <t>Cluny</t>
  </si>
  <si>
    <t>Laroque d'Olmes</t>
  </si>
  <si>
    <t>96 Rue St. Martin</t>
  </si>
  <si>
    <t>Hôtel Astoria *</t>
  </si>
  <si>
    <t>18 Rue Tourtel</t>
  </si>
  <si>
    <t>Hôtel d'Alibert **</t>
  </si>
  <si>
    <t>Hôtel le Somail **</t>
  </si>
  <si>
    <t>2 Avenue de Castres</t>
  </si>
  <si>
    <t>Murat-sur-Vebre</t>
  </si>
  <si>
    <t>Brusque</t>
  </si>
  <si>
    <t>Ceilhes et Rocozels</t>
  </si>
  <si>
    <t>10 Avenue du Lac</t>
  </si>
  <si>
    <t>Lodeve</t>
  </si>
  <si>
    <t>6 Avenue de Fumel</t>
  </si>
  <si>
    <t>11 Boulevard Montalangue</t>
  </si>
  <si>
    <t>St. Maurice Navacelles</t>
  </si>
  <si>
    <t>Potdevin, Michel / Nathalie</t>
  </si>
  <si>
    <t>Jalogny</t>
  </si>
  <si>
    <t>Talmey, Christine</t>
  </si>
  <si>
    <t>Hameau des Buissonnats</t>
  </si>
  <si>
    <t>Montangerand, Ghislaine / Gilbert</t>
  </si>
  <si>
    <t>Le Meix Gaillot - La Fermette</t>
  </si>
  <si>
    <t>St-Germain-les-Buxy</t>
  </si>
  <si>
    <t>St-Point</t>
  </si>
  <si>
    <t>Chapelle-des-Bois</t>
  </si>
  <si>
    <t>Chaux-Neuve</t>
  </si>
  <si>
    <t>Lods</t>
  </si>
  <si>
    <t>Dept.</t>
  </si>
  <si>
    <t>Pierrefontaine-les-Varans</t>
  </si>
  <si>
    <t>Brand, Noël / Marie-Paule</t>
  </si>
  <si>
    <t>Rahon</t>
  </si>
  <si>
    <t>Courvoisier, Jean-Marie</t>
  </si>
  <si>
    <t>Ferme des Coucous</t>
  </si>
  <si>
    <t>La Faviere</t>
  </si>
  <si>
    <t>Longchaumois</t>
  </si>
  <si>
    <t>Tacquard, Brigitte / André</t>
  </si>
  <si>
    <t>Champagney</t>
  </si>
  <si>
    <t>Fontenois-la Ville</t>
  </si>
  <si>
    <t>Robert, Daniel / Colette</t>
  </si>
  <si>
    <t>Villers-sur-Saulnot</t>
  </si>
  <si>
    <t>La Forge d' Isidore</t>
  </si>
  <si>
    <t>A. de. J. Le Bez</t>
  </si>
  <si>
    <t>04-92247454</t>
  </si>
  <si>
    <t>Chalain-le-Comtal</t>
  </si>
  <si>
    <t>Cottin, Régine / J. Francois</t>
  </si>
  <si>
    <t>6 Z</t>
  </si>
  <si>
    <t>8/14</t>
  </si>
  <si>
    <t>Mairie, Annick Noyel</t>
  </si>
  <si>
    <t>Bernard, Johan</t>
  </si>
  <si>
    <t>St-Antheme</t>
  </si>
  <si>
    <t>Col, Michele / Yvan</t>
  </si>
  <si>
    <t>4 ZO</t>
  </si>
  <si>
    <t>Chailly, Jaqueline</t>
  </si>
  <si>
    <t>La Jacquerolle</t>
  </si>
  <si>
    <t>04-71000752</t>
  </si>
  <si>
    <t>04-71509647</t>
  </si>
  <si>
    <t>Medbouhi, Verena</t>
  </si>
  <si>
    <t>04-71509435</t>
  </si>
  <si>
    <t>Ermitage Saint-Vincent</t>
  </si>
  <si>
    <t>Chazelle, Hélene / Dominique</t>
  </si>
  <si>
    <t>6 N</t>
  </si>
  <si>
    <t>La Chapelle-d'Alagnon</t>
  </si>
  <si>
    <t>Medard, Denis / Joëlle</t>
  </si>
  <si>
    <t>04-71200191</t>
  </si>
  <si>
    <t>5 ZW</t>
  </si>
  <si>
    <t>7 ZW</t>
  </si>
  <si>
    <t>Albepierre-Bredons</t>
  </si>
  <si>
    <t>Auzolles-Bas</t>
  </si>
  <si>
    <t>Nairabeze, Martine</t>
  </si>
  <si>
    <t>04-71200080</t>
  </si>
  <si>
    <t>Courniou</t>
  </si>
  <si>
    <t>2 W</t>
  </si>
  <si>
    <t>Cornic, Yann</t>
  </si>
  <si>
    <t>La Colline Verte</t>
  </si>
  <si>
    <t>Fraisse-sur-Agout</t>
  </si>
  <si>
    <t>Cavanac</t>
  </si>
  <si>
    <t>Sournies, Henri</t>
  </si>
  <si>
    <t>Caunes-Minervois</t>
  </si>
  <si>
    <t>5 ZO</t>
  </si>
  <si>
    <t>2 NW</t>
  </si>
  <si>
    <t>Le Clos du Moulin</t>
  </si>
  <si>
    <t>Lunes, Jean Louis / Eliane</t>
  </si>
  <si>
    <t>Le Métairie Basse</t>
  </si>
  <si>
    <t>Prouilhe</t>
  </si>
  <si>
    <t>Perez, Jean Louis</t>
  </si>
  <si>
    <t>Le Relais des Faïsses</t>
  </si>
  <si>
    <t>Montdardier</t>
  </si>
  <si>
    <t>32/57</t>
  </si>
  <si>
    <t>40/78</t>
  </si>
  <si>
    <t>David, Claude</t>
  </si>
  <si>
    <t>Mas le Canton</t>
  </si>
  <si>
    <t>Caderle</t>
  </si>
  <si>
    <t>Chagnolleau, Gladys</t>
  </si>
  <si>
    <t>Les Fromentieres</t>
  </si>
  <si>
    <t>Les Plaines</t>
  </si>
  <si>
    <t>Vignon, Michel</t>
  </si>
  <si>
    <t>La Bruguiere</t>
  </si>
  <si>
    <t>Route de Canaules</t>
  </si>
  <si>
    <t>Chavan, Elisabeth / Christian</t>
  </si>
  <si>
    <t>Le Mas des Elfes</t>
  </si>
  <si>
    <t>Coynel, Robert</t>
  </si>
  <si>
    <t>Le Mas de l' Aubret</t>
  </si>
  <si>
    <t>Route de castelnau</t>
  </si>
  <si>
    <t>Petit, Christophe / Mfrance</t>
  </si>
  <si>
    <t>Domaine de Malaric</t>
  </si>
  <si>
    <t>Pont des Charrettes</t>
  </si>
  <si>
    <t>Barre-des-Cévennes</t>
  </si>
  <si>
    <t>Ste-Croix-Vallée-Francaise</t>
  </si>
  <si>
    <t>Boissier, Claude</t>
  </si>
  <si>
    <t>Charbonnier, Corinne / Mauge, Fabr</t>
  </si>
  <si>
    <t>La Deveze</t>
  </si>
  <si>
    <t>La Deveze par Pont Ravagers</t>
  </si>
  <si>
    <t>Pierrefitte-Nestalas</t>
  </si>
  <si>
    <t>Loudenvielle</t>
  </si>
  <si>
    <t>Boutx</t>
  </si>
  <si>
    <t>Billeau, Peter / Trinh, Elisabeth</t>
  </si>
  <si>
    <t>Lectoure</t>
  </si>
  <si>
    <t>Navarrenx</t>
  </si>
  <si>
    <t>Fournier, Jaques</t>
  </si>
  <si>
    <t>05-59660725</t>
  </si>
  <si>
    <t>Cami Dou Mouli</t>
  </si>
  <si>
    <t>Arrens-Marsous</t>
  </si>
  <si>
    <t>15</t>
  </si>
  <si>
    <t>Marcel-Venault, Sébastien</t>
  </si>
  <si>
    <t>3 N</t>
  </si>
  <si>
    <t>5 W</t>
  </si>
  <si>
    <t>Castillon-Debats</t>
  </si>
  <si>
    <t>St-Paul-d'Oueil</t>
  </si>
  <si>
    <t>Guerre, Michele</t>
  </si>
  <si>
    <t>Maison Jeanne</t>
  </si>
  <si>
    <t>45</t>
  </si>
  <si>
    <t>Doyen, Véronique</t>
  </si>
  <si>
    <t>05-62970279</t>
  </si>
  <si>
    <t>Le Chateau du Prince Noir</t>
  </si>
  <si>
    <t>05-62974175</t>
  </si>
  <si>
    <t>Maison Sempé</t>
  </si>
  <si>
    <t>31</t>
  </si>
  <si>
    <t>Thorez, Serge</t>
  </si>
  <si>
    <t>05-62974523</t>
  </si>
  <si>
    <t>Lanne, Yves</t>
  </si>
  <si>
    <t>05-62974505</t>
  </si>
  <si>
    <t>30</t>
  </si>
  <si>
    <t>4 N</t>
  </si>
  <si>
    <t>Raon - l'Etape</t>
  </si>
  <si>
    <t>31 r Jules Ferry</t>
  </si>
  <si>
    <t>1 Rue de Hengwiller</t>
  </si>
  <si>
    <t>41 Rue de la Forêt Brulée</t>
  </si>
  <si>
    <t>3 Place Vaultrin</t>
  </si>
  <si>
    <t>1 Rue Ernest Colin</t>
  </si>
  <si>
    <t>15 Rue du Bourg</t>
  </si>
  <si>
    <t>46 Rue de la République</t>
  </si>
  <si>
    <t>20 Rue de la Cras</t>
  </si>
  <si>
    <t>17 Rue Carnot</t>
  </si>
  <si>
    <t>8 Rue du Four</t>
  </si>
  <si>
    <t>8 Place du Commerce</t>
  </si>
  <si>
    <t>18 Av. Charles de Gaulle</t>
  </si>
  <si>
    <t>10 Rue du Onze Novembre</t>
  </si>
  <si>
    <t>1 Blvd Docteur Devins</t>
  </si>
  <si>
    <t>2 Rue du Commerce</t>
  </si>
  <si>
    <t>24 Route du Col des Borderes</t>
  </si>
  <si>
    <t>3 Rue Marque du Dessus</t>
  </si>
  <si>
    <t>10 Rue Polard</t>
  </si>
  <si>
    <t>2 Chemin des Noisetiers</t>
  </si>
  <si>
    <t>11 Rue Peyrevidal</t>
  </si>
  <si>
    <t>81 Chemin de Mas Julian</t>
  </si>
  <si>
    <t>1 Route des Chateaux</t>
  </si>
  <si>
    <t>3 Ave. General de Gaulle</t>
  </si>
  <si>
    <t>38 Rue du Mélizin</t>
  </si>
  <si>
    <t>1 Rue Reybert</t>
  </si>
  <si>
    <t>80 Route Royale</t>
  </si>
  <si>
    <t>Hotel de l'Abbaye</t>
  </si>
  <si>
    <t>Le Relais de Ceilhes</t>
  </si>
  <si>
    <t>Relais de Franche Comté **</t>
  </si>
  <si>
    <t>Pont de Pany</t>
  </si>
  <si>
    <t>Saint Claude</t>
  </si>
  <si>
    <t>Hotel des Pins***</t>
  </si>
  <si>
    <t>L' Esperou</t>
  </si>
  <si>
    <t>541 avenue des Jeux Olympiques</t>
  </si>
  <si>
    <t>Hôtel le Very**</t>
  </si>
  <si>
    <t>04-79389046</t>
  </si>
  <si>
    <t>Reilhanette</t>
  </si>
  <si>
    <t>04-75288377</t>
  </si>
  <si>
    <t>68/88</t>
  </si>
  <si>
    <t>&gt;50</t>
  </si>
  <si>
    <t>Bussunarits-Sarrasquette</t>
  </si>
  <si>
    <t>05-59371348</t>
  </si>
  <si>
    <t>Auberge du Relais d' Auniac</t>
  </si>
  <si>
    <t>03-85511240</t>
  </si>
  <si>
    <t>85/147</t>
  </si>
  <si>
    <t>Chagny</t>
  </si>
  <si>
    <t>17 Rue de la Poste</t>
  </si>
  <si>
    <t>11 Bvd de la Liberté</t>
  </si>
  <si>
    <t>Marcilly-sur-Tille</t>
  </si>
  <si>
    <t>17 Avenue de la Gare</t>
  </si>
  <si>
    <t>03-80950644</t>
  </si>
  <si>
    <t>Puligny-Montrachet</t>
  </si>
  <si>
    <t>03-80219746</t>
  </si>
  <si>
    <t>17 Rue Drouhin</t>
  </si>
  <si>
    <t>Moniot, Francoise</t>
  </si>
  <si>
    <t>03-80206052</t>
  </si>
  <si>
    <t>Chassey-le-Camp</t>
  </si>
  <si>
    <t>Le Vot-Grondahl, Corinne</t>
  </si>
  <si>
    <t>la Vierge Romaine</t>
  </si>
  <si>
    <t>Valotte</t>
  </si>
  <si>
    <t>03-85872692</t>
  </si>
  <si>
    <t>Chateau de Chassagne-Montrachet****</t>
  </si>
  <si>
    <t>03-80219857</t>
  </si>
  <si>
    <t>5 Rue du Chateau</t>
  </si>
  <si>
    <t>03-85876440</t>
  </si>
  <si>
    <t>03-85870747</t>
  </si>
  <si>
    <t>Hotel Etchémaité **</t>
  </si>
  <si>
    <t>03-88972032</t>
  </si>
  <si>
    <t>4 Col du Donon</t>
  </si>
  <si>
    <t>Arette</t>
  </si>
  <si>
    <t>Hôtel l'Ayguelade **</t>
  </si>
  <si>
    <t>8 Place de l' Eglise</t>
  </si>
  <si>
    <t>Estaing</t>
  </si>
  <si>
    <t>St. Savin</t>
  </si>
  <si>
    <t>1 Place du Castillou</t>
  </si>
  <si>
    <t>Hôtel Le Montaigu***</t>
  </si>
  <si>
    <t>9 Rte de Vizos</t>
  </si>
  <si>
    <t>11 Rue Ramond</t>
  </si>
  <si>
    <t>Hôtel la Corniche des Cevennes *</t>
  </si>
  <si>
    <t>Bédoin</t>
  </si>
  <si>
    <t>Chemin des Crans</t>
  </si>
  <si>
    <t>Malaucène</t>
  </si>
  <si>
    <t>Céreste</t>
  </si>
  <si>
    <t>goede ambiance!</t>
  </si>
  <si>
    <t>topkeuken!</t>
  </si>
  <si>
    <t>prima!</t>
  </si>
  <si>
    <t>1 Place du Gen. Leclerc</t>
  </si>
  <si>
    <t>Hotel Moderne et Pigeon***</t>
  </si>
  <si>
    <t>Route d'Arnac</t>
  </si>
  <si>
    <t>Av Sergeant Triaire, Rte de Millau</t>
  </si>
  <si>
    <t>St. Nizier d' Azergues</t>
  </si>
  <si>
    <t>Auberge de la Boucle</t>
  </si>
  <si>
    <t>04-74020159</t>
  </si>
  <si>
    <t xml:space="preserve">Murat </t>
  </si>
  <si>
    <t>4 ZW</t>
  </si>
  <si>
    <t>04-71200404</t>
  </si>
  <si>
    <t>La Pomarede</t>
  </si>
  <si>
    <t>aanrader!</t>
  </si>
  <si>
    <t>Ban de Laveline</t>
  </si>
  <si>
    <t>1 Z</t>
  </si>
  <si>
    <t>03-29517817</t>
  </si>
  <si>
    <t>5 Rue du 8 Mai</t>
  </si>
  <si>
    <t>uitstekend voor fietsers</t>
  </si>
  <si>
    <t>06-72906233</t>
  </si>
  <si>
    <t>La Clé du Vert Eden</t>
  </si>
  <si>
    <t>La Condamine</t>
  </si>
  <si>
    <t>La Pourvoirie</t>
  </si>
  <si>
    <t>04-92843909</t>
  </si>
  <si>
    <t>Station Sainte Anne</t>
  </si>
  <si>
    <t>Vars</t>
  </si>
  <si>
    <t>Eygliers- Mont Dauphin</t>
  </si>
  <si>
    <t>04-92450487</t>
  </si>
  <si>
    <t>chemin des barnieres</t>
  </si>
  <si>
    <t>04-92202011</t>
  </si>
  <si>
    <t>6, route d'Italie.</t>
  </si>
  <si>
    <t>04-92211037</t>
  </si>
  <si>
    <t>Hôtel Vauban</t>
  </si>
  <si>
    <t>04-92211211</t>
  </si>
  <si>
    <t>13, av. du Général de Gaulle</t>
  </si>
  <si>
    <t>04-92244003</t>
  </si>
  <si>
    <t>04-92244142</t>
  </si>
  <si>
    <t>04-92244273</t>
  </si>
  <si>
    <t>04-92244041</t>
  </si>
  <si>
    <t>04-92244221</t>
  </si>
  <si>
    <t>Col du Lautaret</t>
  </si>
  <si>
    <t>Hotel de la gare 'Chez Annie'</t>
  </si>
  <si>
    <t>04-79052324</t>
  </si>
  <si>
    <t>2 avenue Jean Jaurès</t>
  </si>
  <si>
    <t>Auberge de la Nova</t>
  </si>
  <si>
    <t>Les Chapieux</t>
  </si>
  <si>
    <t>04-79890715</t>
  </si>
  <si>
    <t>04-79070170</t>
  </si>
  <si>
    <t xml:space="preserve">Hôtel Arolla** </t>
  </si>
  <si>
    <t>04-79070178</t>
  </si>
  <si>
    <t>192, av. du centenaire</t>
  </si>
  <si>
    <t>04-79072797</t>
  </si>
  <si>
    <t xml:space="preserve">69, route d’Hauteville, </t>
  </si>
  <si>
    <t>Hôtel Athanor Centre***</t>
  </si>
  <si>
    <t>9-11 Av. De la République</t>
  </si>
  <si>
    <t>&gt;60</t>
  </si>
  <si>
    <t>&gt;75</t>
  </si>
  <si>
    <t>48 Rue Thiers</t>
  </si>
  <si>
    <t>Hôtel le Foch</t>
  </si>
  <si>
    <t>24 Bv. Maréchal Foch</t>
  </si>
  <si>
    <t>&gt;58</t>
  </si>
  <si>
    <t>Au Grand Saint Jean**</t>
  </si>
  <si>
    <t>18 Rue du Faubourg Madeleine</t>
  </si>
  <si>
    <t>03-80240920</t>
  </si>
  <si>
    <t>03-80249494</t>
  </si>
  <si>
    <t>03-80240565</t>
  </si>
  <si>
    <t>03-80241222</t>
  </si>
  <si>
    <t>05-59287359</t>
  </si>
  <si>
    <t>6 km vóór St. Engrace</t>
  </si>
  <si>
    <t>Gite Barneix</t>
  </si>
  <si>
    <t>300 m van de kerk</t>
  </si>
  <si>
    <t>05-59285589</t>
  </si>
  <si>
    <t>Ferme Espondaburu</t>
  </si>
  <si>
    <t>05-59660005</t>
  </si>
  <si>
    <t>Route de la Pierre St Martin</t>
  </si>
  <si>
    <t>05-59344012</t>
  </si>
  <si>
    <t>Arudy</t>
  </si>
  <si>
    <t>05-59056016</t>
  </si>
  <si>
    <t>1, place de l'Hôtel de Ville</t>
  </si>
  <si>
    <t>5 N</t>
  </si>
  <si>
    <t>Beost</t>
  </si>
  <si>
    <t>05-59051136</t>
  </si>
  <si>
    <t>Hôtel les Rochers**</t>
  </si>
  <si>
    <t>05-62970952</t>
  </si>
  <si>
    <t>Argeles Gazost</t>
  </si>
  <si>
    <t>Au Primerose</t>
  </si>
  <si>
    <t>05-62970672</t>
  </si>
  <si>
    <t>3 Rue de l'Yser</t>
  </si>
  <si>
    <t>05-62970863</t>
  </si>
  <si>
    <t>10, Rue Capitaine Digoy</t>
  </si>
  <si>
    <t>05-62970149</t>
  </si>
  <si>
    <t>Grand Hôtel de France</t>
  </si>
  <si>
    <t>05-62921380</t>
  </si>
  <si>
    <t>Av Général Leclerc</t>
  </si>
  <si>
    <t>05-62927532</t>
  </si>
  <si>
    <t>9 Rue Lavoisier</t>
  </si>
  <si>
    <t>Hôtel Des Touristes</t>
  </si>
  <si>
    <t>05-62927514</t>
  </si>
  <si>
    <t>48 Rue Jean Moulin</t>
  </si>
  <si>
    <t>05-62928171</t>
  </si>
  <si>
    <t>Hotel Les Templiers</t>
  </si>
  <si>
    <t>05-62928152</t>
  </si>
  <si>
    <t>6 Place de la Comporte</t>
  </si>
  <si>
    <t>05-62926805</t>
  </si>
  <si>
    <t>La Mongie</t>
  </si>
  <si>
    <t>Le Choucas</t>
  </si>
  <si>
    <t>05-62919191</t>
  </si>
  <si>
    <t>05-62919636</t>
  </si>
  <si>
    <t>Gripp</t>
  </si>
  <si>
    <t xml:space="preserve">05-62918942 </t>
  </si>
  <si>
    <t>05-62918560</t>
  </si>
  <si>
    <t>05-62996708</t>
  </si>
  <si>
    <t>Castillon-de-Larboust</t>
  </si>
  <si>
    <t>05-61792379</t>
  </si>
  <si>
    <t>Bourg d' Oueil</t>
  </si>
  <si>
    <t>05-61792190</t>
  </si>
  <si>
    <t>l'Abri d'Arlos</t>
  </si>
  <si>
    <t>05-61794070</t>
  </si>
  <si>
    <t>Route d'Espagne</t>
  </si>
  <si>
    <t>Equi' Boutx</t>
  </si>
  <si>
    <t>Lieu dit Coumainie</t>
  </si>
  <si>
    <t>05-61791065</t>
  </si>
  <si>
    <t>Col de Menté</t>
  </si>
  <si>
    <t>05-61967283</t>
  </si>
  <si>
    <t>05-61047175</t>
  </si>
  <si>
    <t>Route du Col de Portet d'Aspet</t>
  </si>
  <si>
    <t>Augirein</t>
  </si>
  <si>
    <t>La Vie en Vert</t>
  </si>
  <si>
    <t>05-61968266</t>
  </si>
  <si>
    <t>Castillon en Couserans</t>
  </si>
  <si>
    <t>La Goulue</t>
  </si>
  <si>
    <t>05-61665301</t>
  </si>
  <si>
    <t>Route de St-Girons</t>
  </si>
  <si>
    <t>Biert</t>
  </si>
  <si>
    <t>05-61965844</t>
  </si>
  <si>
    <t>R de Chantemerle, Lavours</t>
  </si>
  <si>
    <t>Buxy</t>
  </si>
  <si>
    <t>12 Route de Chalon</t>
  </si>
  <si>
    <t>6 Rue du Grand Tétras</t>
  </si>
  <si>
    <t>Valdahon</t>
  </si>
  <si>
    <t>1 Rue Charles Schmitt</t>
  </si>
  <si>
    <t>2 N</t>
  </si>
  <si>
    <t>4 O</t>
  </si>
  <si>
    <t>60</t>
  </si>
  <si>
    <t>Arras-en-Lavedan</t>
  </si>
  <si>
    <t>38</t>
  </si>
  <si>
    <t>1 N</t>
  </si>
  <si>
    <t>33</t>
  </si>
  <si>
    <t>Labit, Monique</t>
  </si>
  <si>
    <t>05-62928474</t>
  </si>
  <si>
    <t>La Munia</t>
  </si>
  <si>
    <t>Capot, Laurence</t>
  </si>
  <si>
    <t>Etrigny</t>
  </si>
  <si>
    <t>Goujon, Jaqueline</t>
  </si>
  <si>
    <t>03-85922850</t>
  </si>
  <si>
    <t>Goujon</t>
  </si>
  <si>
    <t>Goujon, Pascal</t>
  </si>
  <si>
    <t>03-85922340</t>
  </si>
  <si>
    <t>55/82</t>
  </si>
  <si>
    <t>100/115</t>
  </si>
  <si>
    <t>Baudoin, Emmanuel</t>
  </si>
  <si>
    <t>04-74031643</t>
  </si>
  <si>
    <t>Chateau de Pramenoux</t>
  </si>
  <si>
    <t>Pasquier, Nadine / Frédéric</t>
  </si>
  <si>
    <t>04-74601359</t>
  </si>
  <si>
    <t>Le Domaine des Mollieres</t>
  </si>
  <si>
    <t>Hôtel la Renaissance**</t>
  </si>
  <si>
    <t>04-73729610</t>
  </si>
  <si>
    <t>Vebron</t>
  </si>
  <si>
    <t>Côte de Mont-Brion</t>
  </si>
  <si>
    <t>Bedarrides</t>
  </si>
  <si>
    <t>Les Bruns</t>
  </si>
  <si>
    <t>Point Sublime</t>
  </si>
  <si>
    <t>Les Saisies</t>
  </si>
  <si>
    <t>St Germain-de-Joux</t>
  </si>
  <si>
    <t>Bellefontaine</t>
  </si>
  <si>
    <t>Les Mortes</t>
  </si>
  <si>
    <t>Nozeroy</t>
  </si>
  <si>
    <t>Col du Ballon d'Alsace</t>
  </si>
  <si>
    <t>St. Maurice-sur-Moselle</t>
  </si>
  <si>
    <t>St. Amarin</t>
  </si>
  <si>
    <t>Moosch</t>
  </si>
  <si>
    <t>Le Grand Ballon</t>
  </si>
  <si>
    <t>Le Markstein</t>
  </si>
  <si>
    <t>Sondernach</t>
  </si>
  <si>
    <t>Muhlbach</t>
  </si>
  <si>
    <t>Munster</t>
  </si>
  <si>
    <t>Col du Calvaire</t>
  </si>
  <si>
    <t>Col du Bonhomme</t>
  </si>
  <si>
    <t>Col de la Charbonniere</t>
  </si>
  <si>
    <t>04-71502521</t>
  </si>
  <si>
    <t>Les Chaumasses</t>
  </si>
  <si>
    <t>04-71768100</t>
  </si>
  <si>
    <t>Padirac</t>
  </si>
  <si>
    <t>Alvignac</t>
  </si>
  <si>
    <t>Rocamadour</t>
  </si>
  <si>
    <t>Calés</t>
  </si>
  <si>
    <t>Gourdon</t>
  </si>
  <si>
    <t>Salviac</t>
  </si>
  <si>
    <t>Cazals</t>
  </si>
  <si>
    <t>Duravel</t>
  </si>
  <si>
    <t>Mauroux</t>
  </si>
  <si>
    <t>Astaffort</t>
  </si>
  <si>
    <t xml:space="preserve">Fondragon </t>
  </si>
  <si>
    <t>05-53670639</t>
  </si>
  <si>
    <t>Arlanc</t>
  </si>
  <si>
    <t>Garlin</t>
  </si>
  <si>
    <t>Sauvelade</t>
  </si>
  <si>
    <t>Las Campanhas</t>
  </si>
  <si>
    <t>05-59676057</t>
  </si>
  <si>
    <t>Vieillesegure</t>
  </si>
  <si>
    <t>Lay Lamidou</t>
  </si>
  <si>
    <t>Laberdesque</t>
  </si>
  <si>
    <t>17 Rue de la Hount</t>
  </si>
  <si>
    <t>Lecumberry</t>
  </si>
  <si>
    <t>Larrau</t>
  </si>
  <si>
    <t>Maison Arrespidia</t>
  </si>
  <si>
    <t>05-59286322</t>
  </si>
  <si>
    <t>Issor</t>
  </si>
  <si>
    <t>05-59344396</t>
  </si>
  <si>
    <t>Asasp</t>
  </si>
  <si>
    <t>Cambier</t>
  </si>
  <si>
    <t>Quartier de l’Eglise</t>
  </si>
  <si>
    <t>05-59826238</t>
  </si>
  <si>
    <t>Bielle</t>
  </si>
  <si>
    <t>05-59826332</t>
  </si>
  <si>
    <t>Laruns</t>
  </si>
  <si>
    <t>Mourasse</t>
  </si>
  <si>
    <t>Casa Paulou</t>
  </si>
  <si>
    <t>05-59053598</t>
  </si>
  <si>
    <t>Aucun</t>
  </si>
  <si>
    <t>Arcizans-Avant</t>
  </si>
  <si>
    <t>Luz-St. Sauveur</t>
  </si>
  <si>
    <t>Viella</t>
  </si>
  <si>
    <t>Betpouey</t>
  </si>
  <si>
    <t>Bareges</t>
  </si>
  <si>
    <t>Royer</t>
  </si>
  <si>
    <t>Hotonnes</t>
  </si>
  <si>
    <t>les Plans d'Hotonnes</t>
  </si>
  <si>
    <t>Les Pelaz</t>
  </si>
  <si>
    <t>Dalin, Lise</t>
  </si>
  <si>
    <t>8</t>
  </si>
  <si>
    <t>Bonnerot-Festa Jérémy</t>
  </si>
  <si>
    <t>La Maison du Montagnon</t>
  </si>
  <si>
    <t>Vacelet, Guy</t>
  </si>
  <si>
    <t>Chateau-des-Pres</t>
  </si>
  <si>
    <t>Cuomo, Isabelle / Joly Géraldine</t>
  </si>
  <si>
    <t>7 NW</t>
  </si>
  <si>
    <t>11</t>
  </si>
  <si>
    <t>16</t>
  </si>
  <si>
    <t>32</t>
  </si>
  <si>
    <t>Averly, Jean / Michelle</t>
  </si>
  <si>
    <t>de Cherisey, Bertrand / Francoise</t>
  </si>
  <si>
    <t>Chateau de Nobles</t>
  </si>
  <si>
    <t>Chaix, Francis / Christine</t>
  </si>
  <si>
    <t>La Bastide des Collines</t>
  </si>
  <si>
    <t>Chemin de Valveranne</t>
  </si>
  <si>
    <t>04-92878767</t>
  </si>
  <si>
    <t>Gruner, France</t>
  </si>
  <si>
    <t>Les Cigales</t>
  </si>
  <si>
    <t>Montée des Vraies Richesses</t>
  </si>
  <si>
    <t>04-92721125</t>
  </si>
  <si>
    <t>Pierrevert</t>
  </si>
  <si>
    <t>Colombero, Jocelyne</t>
  </si>
  <si>
    <t>04-92837612</t>
  </si>
  <si>
    <t>Chateauneuf-les-Moustiers</t>
  </si>
  <si>
    <t>Roumoules</t>
  </si>
  <si>
    <t>Leonardi, Pierre / Agnes</t>
  </si>
  <si>
    <t>04-92777542</t>
  </si>
  <si>
    <t>Le Vieux Castel</t>
  </si>
  <si>
    <t>Riez</t>
  </si>
  <si>
    <t>Chateauneuf-du-Pape</t>
  </si>
  <si>
    <t>Entrechaux</t>
  </si>
  <si>
    <t>Bernard, Gérard</t>
  </si>
  <si>
    <t>04-90361285</t>
  </si>
  <si>
    <t>Les Tilleuls</t>
  </si>
  <si>
    <t>Route de St Marcelin</t>
  </si>
  <si>
    <t>Subiat, Natacha</t>
  </si>
  <si>
    <t>L'Escleriade</t>
  </si>
  <si>
    <t>Aubignan</t>
  </si>
  <si>
    <t>L' Espaze</t>
  </si>
  <si>
    <t>Zepeda, Fernando</t>
  </si>
  <si>
    <t>04-90629309</t>
  </si>
  <si>
    <t>Malaucene</t>
  </si>
  <si>
    <t>7 Z</t>
  </si>
  <si>
    <t>Auberge de la Clamoux</t>
  </si>
  <si>
    <t>Flaux</t>
  </si>
  <si>
    <t>Arpaillargues</t>
  </si>
  <si>
    <t>Caromb</t>
  </si>
  <si>
    <t>04-90625389</t>
  </si>
  <si>
    <t>55/60</t>
  </si>
  <si>
    <t>Crillon-le-Brave</t>
  </si>
  <si>
    <t>Eydoux, Marie-Josée</t>
  </si>
  <si>
    <t>Domaine la Condamine</t>
  </si>
  <si>
    <t>04-90624728</t>
  </si>
  <si>
    <t>04-90128096</t>
  </si>
  <si>
    <t>La Sidoine</t>
  </si>
  <si>
    <t>Ricquart, M-Luce / Valérie</t>
  </si>
  <si>
    <t>04-90624489</t>
  </si>
  <si>
    <t>Moulin d'Antelon</t>
  </si>
  <si>
    <t>Route de Bedoin</t>
  </si>
  <si>
    <t>Bedoin</t>
  </si>
  <si>
    <t>Ch.d'H de Curnier</t>
  </si>
  <si>
    <t>Mollans-sur-Ouveze</t>
  </si>
  <si>
    <t>Grenon, Valérie / Marc</t>
  </si>
  <si>
    <t>Lurbe-St. Christeau</t>
  </si>
  <si>
    <t>05-59826006</t>
  </si>
  <si>
    <t>Hôtel d'Ossau **</t>
  </si>
  <si>
    <t>05-59053014</t>
  </si>
  <si>
    <t>05-59053122</t>
  </si>
  <si>
    <t>Rte des Cols</t>
  </si>
  <si>
    <t>Eaux-Bonnes</t>
  </si>
  <si>
    <t>05-59053306</t>
  </si>
  <si>
    <t>Hôtel Richelieu **</t>
  </si>
  <si>
    <t>05-59053410</t>
  </si>
  <si>
    <t>Gourette</t>
  </si>
  <si>
    <t>05-59051018</t>
  </si>
  <si>
    <t>Hôtel Boule de Neige **</t>
  </si>
  <si>
    <t>05-59051005</t>
  </si>
  <si>
    <t>Hôtel de l'Amoulat **</t>
  </si>
  <si>
    <t>05-59051206</t>
  </si>
  <si>
    <t>Place de l'Eglise</t>
  </si>
  <si>
    <t>Hôtel le Cabaliros **</t>
  </si>
  <si>
    <t>05-62970431</t>
  </si>
  <si>
    <t>16 Rue de l'Église</t>
  </si>
  <si>
    <t>Villelongue</t>
  </si>
  <si>
    <t>Hôtel des Cimes *</t>
  </si>
  <si>
    <t>05-62928203</t>
  </si>
  <si>
    <t>05-62928180</t>
  </si>
  <si>
    <t>05-62928024</t>
  </si>
  <si>
    <t>04-75287905</t>
  </si>
  <si>
    <t>Les Fouzarailles</t>
  </si>
  <si>
    <t>Rte de Veaux</t>
  </si>
  <si>
    <t>Briancon</t>
  </si>
  <si>
    <t>Moya, Thierry / Nadine</t>
  </si>
  <si>
    <t>04-92205868</t>
  </si>
  <si>
    <t>Chantemerle</t>
  </si>
  <si>
    <t>04-92241117</t>
  </si>
  <si>
    <t>Le Villard</t>
  </si>
  <si>
    <t>Val-d'Isere</t>
  </si>
  <si>
    <t>Ste-Foy-Tarentaise</t>
  </si>
  <si>
    <t>36</t>
  </si>
  <si>
    <t>04-79072849</t>
  </si>
  <si>
    <t>La Thuile de Vulmix</t>
  </si>
  <si>
    <t>Chalet de Bernoline</t>
  </si>
  <si>
    <t>25</t>
  </si>
  <si>
    <t>40</t>
  </si>
  <si>
    <t>35</t>
  </si>
  <si>
    <t>39</t>
  </si>
  <si>
    <t>50</t>
  </si>
  <si>
    <t>Scipion, Pascal</t>
  </si>
  <si>
    <t>04-92746736</t>
  </si>
  <si>
    <t>Mulero, Jaqueline</t>
  </si>
  <si>
    <t>04-88210268</t>
  </si>
  <si>
    <t>Lou Pastoun</t>
  </si>
  <si>
    <t>Avenue des Aires</t>
  </si>
  <si>
    <t>Nard, Isabelle</t>
  </si>
  <si>
    <t>04-92731379</t>
  </si>
  <si>
    <t>La Fontaine</t>
  </si>
  <si>
    <t>Gite Tonic</t>
  </si>
  <si>
    <t>04-93604123</t>
  </si>
  <si>
    <t>Bessans</t>
  </si>
  <si>
    <t>Boniface, Jean Pierre</t>
  </si>
  <si>
    <t>04-79050671</t>
  </si>
  <si>
    <t>Les Conchettes</t>
  </si>
  <si>
    <t xml:space="preserve">Gîte le Petit Bonheur </t>
  </si>
  <si>
    <t>Lefebvre, Claudia</t>
  </si>
  <si>
    <t>04-90641371</t>
  </si>
  <si>
    <t>La Maison d' Aurel</t>
  </si>
  <si>
    <t>Route de Saint Trinit</t>
  </si>
  <si>
    <t>Richard, Fabien</t>
  </si>
  <si>
    <t>04-90652920</t>
  </si>
  <si>
    <t>Quartier des Grottes</t>
  </si>
  <si>
    <t>Le Village</t>
  </si>
  <si>
    <t>1 W</t>
  </si>
  <si>
    <t>Verrieres-en-Forez</t>
  </si>
  <si>
    <t>Brioude</t>
  </si>
  <si>
    <t>Beauville</t>
  </si>
  <si>
    <t>Place de la Mairie</t>
  </si>
  <si>
    <t>Hotel-Bar Eychenne, Laurens</t>
  </si>
  <si>
    <t>Le Vigan</t>
  </si>
  <si>
    <t>St. Jean-du-Gard</t>
  </si>
  <si>
    <t>Rte de la corniche des Cévennes</t>
  </si>
  <si>
    <t>04-90656018</t>
  </si>
  <si>
    <t>2 Chemin du Bout du Monde</t>
  </si>
  <si>
    <t>30 Avenue Jean Jaures</t>
  </si>
  <si>
    <t>18b Bd Lacheze</t>
  </si>
  <si>
    <t>St. Martin-des-Olmes</t>
  </si>
  <si>
    <t>Hôtel l'Astrée **</t>
  </si>
  <si>
    <t>Hôtel de l'Echo et de l'Abbaye **</t>
  </si>
  <si>
    <t>04-71000045</t>
  </si>
  <si>
    <t>Place de l'Echo</t>
  </si>
  <si>
    <t>Hôtel de Lion d'Or **</t>
  </si>
  <si>
    <t>Auberge de l'Allagnonette **</t>
  </si>
  <si>
    <t>04-71231285</t>
  </si>
  <si>
    <t>Dienne</t>
  </si>
  <si>
    <t>Hôtel de la Poste *</t>
  </si>
  <si>
    <t>Laroquebrou</t>
  </si>
  <si>
    <t xml:space="preserve">HR de la Gare </t>
  </si>
  <si>
    <t>Hôtel au Dejeuner de Sousceyrac</t>
  </si>
  <si>
    <t>St. Céré</t>
  </si>
  <si>
    <t>9 Place de la République</t>
  </si>
  <si>
    <t>Place de la République</t>
  </si>
  <si>
    <t>Hôtel le Victor Hugo **</t>
  </si>
  <si>
    <t>Route de Rocamadour - Padirac</t>
  </si>
  <si>
    <t>Hôtel du Château **</t>
  </si>
  <si>
    <t>Rue Principale</t>
  </si>
  <si>
    <t>Hôtel le Terminus de Pelerins</t>
  </si>
  <si>
    <t>Place de la Carretta</t>
  </si>
  <si>
    <t>Hôtel le Petit Relais **</t>
  </si>
  <si>
    <t>Payrac</t>
  </si>
  <si>
    <t>1 Bd de la Madeleine</t>
  </si>
  <si>
    <t>Place de l'Église</t>
  </si>
  <si>
    <t>St. Michel-de-Maurienne</t>
  </si>
  <si>
    <t>04-79565049</t>
  </si>
  <si>
    <t>32 Rue du Temple</t>
  </si>
  <si>
    <t>04-79565512</t>
  </si>
  <si>
    <t>25 Rue Général Ferrié</t>
  </si>
  <si>
    <t>Modane</t>
  </si>
  <si>
    <t>04-79050050</t>
  </si>
  <si>
    <t>14 Avenue Jean Jaures</t>
  </si>
  <si>
    <t>04-79050139</t>
  </si>
  <si>
    <t>04-79203086</t>
  </si>
  <si>
    <t>6 Rue des Mottets</t>
  </si>
  <si>
    <t>Hôtel de la Turra **</t>
  </si>
  <si>
    <t>Place de la Vanoise</t>
  </si>
  <si>
    <t>04-79059096</t>
  </si>
  <si>
    <t>Hôtel la Clé des Champs</t>
  </si>
  <si>
    <t>Hôtel Gran Scala *</t>
  </si>
  <si>
    <t>04-79059115</t>
  </si>
  <si>
    <t>Hôtel de la Vieille Poste **</t>
  </si>
  <si>
    <t>04-79059347</t>
  </si>
  <si>
    <t>Hôtel les Marmottes **</t>
  </si>
  <si>
    <t>04-79059367</t>
  </si>
  <si>
    <t>Lanslevillard</t>
  </si>
  <si>
    <t>Relais des 2 Cols **</t>
  </si>
  <si>
    <t>04-79059283</t>
  </si>
  <si>
    <t>Hôtel la Vanoise **</t>
  </si>
  <si>
    <t>04-79059679</t>
  </si>
  <si>
    <t>Hôtel le Grand Fond **</t>
  </si>
  <si>
    <t>04-79058305</t>
  </si>
  <si>
    <t>04-79059597</t>
  </si>
  <si>
    <t>04-79059406</t>
  </si>
  <si>
    <t>04-79058156</t>
  </si>
  <si>
    <t>04-79060645</t>
  </si>
  <si>
    <t>04-79060200</t>
  </si>
  <si>
    <t>04-79410051</t>
  </si>
  <si>
    <t>Hôtel Malgovert **</t>
  </si>
  <si>
    <t>04-79410041</t>
  </si>
  <si>
    <t>90 Rue Jean Moulin</t>
  </si>
  <si>
    <t>04-79070586</t>
  </si>
  <si>
    <t>Beaufort sur Doron</t>
  </si>
  <si>
    <t>04-79383318</t>
  </si>
  <si>
    <t>04-79383336</t>
  </si>
  <si>
    <t>Plaisance</t>
  </si>
  <si>
    <t>Hôtel Le Relais du Bastidou **</t>
  </si>
  <si>
    <t>05-59665016</t>
  </si>
  <si>
    <t>Place des Casernes</t>
  </si>
  <si>
    <t>Musculdy</t>
  </si>
  <si>
    <t>05-59378123</t>
  </si>
  <si>
    <t>05-59372749</t>
  </si>
  <si>
    <t>Hôtel du Fronton</t>
  </si>
  <si>
    <t>05-59371022</t>
  </si>
  <si>
    <t>Hotel Despouey *</t>
  </si>
  <si>
    <t>05-59286145</t>
  </si>
  <si>
    <t>05-59286082</t>
  </si>
  <si>
    <t>D26</t>
  </si>
  <si>
    <t>10 NO</t>
  </si>
  <si>
    <t>Lourdios-Ichere</t>
  </si>
  <si>
    <t>Maison Pelou</t>
  </si>
  <si>
    <t>05-59344639</t>
  </si>
  <si>
    <t>05-59665045</t>
  </si>
  <si>
    <t>Lavigerie - Le Pradel</t>
  </si>
  <si>
    <t>Alta Terra</t>
  </si>
  <si>
    <t>04-71208303</t>
  </si>
  <si>
    <t xml:space="preserve">Ceilhes et Rocozels </t>
  </si>
  <si>
    <t>,</t>
  </si>
  <si>
    <t>Mailleroncourt -St. Pancras</t>
  </si>
  <si>
    <t>Robat, C.</t>
  </si>
  <si>
    <t>03-84743907</t>
  </si>
  <si>
    <t>15 Rue Fontenois</t>
  </si>
  <si>
    <t>van Reeuwijk A. , Swarte R.</t>
  </si>
  <si>
    <t>3 Rampe de Bouto-Houec</t>
  </si>
  <si>
    <t>03-84331103</t>
  </si>
  <si>
    <t>58</t>
  </si>
  <si>
    <t>06-60923608</t>
  </si>
  <si>
    <t>in La Chalp</t>
  </si>
  <si>
    <t>Vions</t>
  </si>
  <si>
    <t>aanloop:</t>
  </si>
  <si>
    <t>St. Vith</t>
  </si>
  <si>
    <t>0032-80229331</t>
  </si>
  <si>
    <t>Auberge de Jeunesse</t>
  </si>
  <si>
    <t>Rother Strasse 13a</t>
  </si>
  <si>
    <t>59</t>
  </si>
  <si>
    <t>Haegen</t>
  </si>
  <si>
    <t>03-88031891</t>
  </si>
  <si>
    <t>06-48174188</t>
  </si>
  <si>
    <t>3A Rue des Hiboux</t>
  </si>
  <si>
    <t>Villa Katz</t>
  </si>
  <si>
    <t>03-88710202</t>
  </si>
  <si>
    <t>42 Rue du General Leclerc</t>
  </si>
  <si>
    <t xml:space="preserve">4 N </t>
  </si>
  <si>
    <t>48/75</t>
  </si>
  <si>
    <t>St Jean-Saverne</t>
  </si>
  <si>
    <t>Kleiber</t>
  </si>
  <si>
    <t>03-88911182</t>
  </si>
  <si>
    <t>37 Grand' Rue</t>
  </si>
  <si>
    <t>03-88710231</t>
  </si>
  <si>
    <t>Lubine</t>
  </si>
  <si>
    <t>Le Pecq, Yves / Jeanine</t>
  </si>
  <si>
    <t>Le Poizat</t>
  </si>
  <si>
    <t>Martinod, Marcel / Marielle</t>
  </si>
  <si>
    <t>Au Village</t>
  </si>
  <si>
    <t>Songieu</t>
  </si>
  <si>
    <t>Bonnot, M.Thérese / Alain</t>
  </si>
  <si>
    <t>Le Bourg</t>
  </si>
  <si>
    <t>Les Ardillats</t>
  </si>
  <si>
    <t>Gesse, Christine Lamy / Gregoire</t>
  </si>
  <si>
    <t>Ch. d'hôtes de La Verriere</t>
  </si>
  <si>
    <t>Grandris</t>
  </si>
  <si>
    <t>4ZO</t>
  </si>
  <si>
    <t>2ZO</t>
  </si>
  <si>
    <t>Magny-les Jussey</t>
  </si>
  <si>
    <t>6ZO</t>
  </si>
  <si>
    <t>Laives</t>
  </si>
  <si>
    <t>Martailly-les-Brancion</t>
  </si>
  <si>
    <t>La Ruee</t>
  </si>
  <si>
    <t>H</t>
  </si>
  <si>
    <t>Culoz</t>
  </si>
  <si>
    <t>G</t>
  </si>
  <si>
    <t>Levier</t>
  </si>
  <si>
    <t>Auberge du Steinlebach</t>
  </si>
  <si>
    <t>2 O</t>
  </si>
  <si>
    <t>2 Z</t>
  </si>
  <si>
    <t>3 Z</t>
  </si>
  <si>
    <t>3 O</t>
  </si>
  <si>
    <t>4 Z</t>
  </si>
  <si>
    <t>Lautenbach</t>
  </si>
  <si>
    <t>K</t>
  </si>
  <si>
    <t>J</t>
  </si>
  <si>
    <t>Chateau des Rohan</t>
  </si>
  <si>
    <t>Saverne</t>
  </si>
  <si>
    <t>10 Z</t>
  </si>
  <si>
    <t>St.-Die des Vosges</t>
  </si>
  <si>
    <t>7 W</t>
  </si>
  <si>
    <t>Carcassonne</t>
  </si>
  <si>
    <t>Manosque</t>
  </si>
  <si>
    <t>Auberge de J. Carcassonne</t>
  </si>
  <si>
    <t>Auberge de J. Saint Martin des Olmes</t>
  </si>
  <si>
    <t>Auberge de J. St. Die</t>
  </si>
  <si>
    <t>Auberge de J. Saverne</t>
  </si>
  <si>
    <t>La Palud-sur-Verdon</t>
  </si>
  <si>
    <t>La Rochette</t>
  </si>
  <si>
    <t>Guillestre</t>
  </si>
  <si>
    <t>A.de J. Lanslebourg - Val Cenis</t>
  </si>
  <si>
    <t>Hameau des Champs</t>
  </si>
  <si>
    <t>Seez</t>
  </si>
  <si>
    <t>Serouart, Elisabeth</t>
  </si>
  <si>
    <t>Domaine de la Saule</t>
  </si>
  <si>
    <t>Hameau de Vaux</t>
  </si>
  <si>
    <t>in Cité Medievale:</t>
  </si>
  <si>
    <t>Rue du Vicomte Trencavel</t>
  </si>
  <si>
    <t>L'Herbe d'Or</t>
  </si>
  <si>
    <t>Le Replat</t>
  </si>
  <si>
    <t xml:space="preserve">Chem. du Dessus de Bressandes </t>
  </si>
  <si>
    <t>Le Clos Fleuri</t>
  </si>
  <si>
    <t>Richebe</t>
  </si>
  <si>
    <t>04-75288312</t>
  </si>
  <si>
    <t>Place de l’eglise</t>
  </si>
  <si>
    <t>Mona Lisa</t>
  </si>
  <si>
    <t>9 ZW</t>
  </si>
  <si>
    <t>Sault</t>
  </si>
  <si>
    <t xml:space="preserve">Rte de St Christol </t>
  </si>
  <si>
    <t>04-90641190</t>
  </si>
  <si>
    <t>Les Bourguets</t>
  </si>
  <si>
    <t>04-90640922</t>
  </si>
  <si>
    <t>Ferassieres</t>
  </si>
  <si>
    <t>04-75288054</t>
  </si>
  <si>
    <t>Chateau de Gabelle</t>
  </si>
  <si>
    <t xml:space="preserve">5 W </t>
  </si>
  <si>
    <t>Aurel</t>
  </si>
  <si>
    <t>04-90641358</t>
  </si>
  <si>
    <t>Pierre de Lune</t>
  </si>
  <si>
    <t>Revest-du-Bion</t>
  </si>
  <si>
    <t>04-92723092</t>
  </si>
  <si>
    <t>Le Petit Labouret</t>
  </si>
  <si>
    <t>04-92759381</t>
  </si>
  <si>
    <t>Grange de St Pierre</t>
  </si>
  <si>
    <t>04-92759913</t>
  </si>
  <si>
    <t>Cereste</t>
  </si>
  <si>
    <t>La Maison d’Emma</t>
  </si>
  <si>
    <t>Place St Michel</t>
  </si>
  <si>
    <t>04-92746993</t>
  </si>
  <si>
    <t>Rue de la Bourgade</t>
  </si>
  <si>
    <t>04-92746561</t>
  </si>
  <si>
    <t>04-92746734</t>
  </si>
  <si>
    <t>Quartier St-Michel</t>
  </si>
  <si>
    <t>04-92744493</t>
  </si>
  <si>
    <t>Maison de Melen</t>
  </si>
  <si>
    <t>Chemin de Melen</t>
  </si>
  <si>
    <t>04-92746432</t>
  </si>
  <si>
    <t>Monastere de Segries</t>
  </si>
  <si>
    <t>Segries</t>
  </si>
  <si>
    <t>Brianconnet</t>
  </si>
  <si>
    <t>04-93604291</t>
  </si>
  <si>
    <t>D2211</t>
  </si>
  <si>
    <t>Entrevaux</t>
  </si>
  <si>
    <t>04-93054292</t>
  </si>
  <si>
    <t>Le Plan de Puget</t>
  </si>
  <si>
    <t>3 W</t>
  </si>
  <si>
    <t>St Dalmas-le-Selvage</t>
  </si>
  <si>
    <t>04-92846963</t>
  </si>
  <si>
    <t>La Mexicaine</t>
  </si>
  <si>
    <t>St Paul-s-Ubaye</t>
  </si>
  <si>
    <t>04-92843707</t>
  </si>
  <si>
    <t>La Posada</t>
  </si>
  <si>
    <t>Pont de l’Estrech</t>
  </si>
  <si>
    <t>Arvieux</t>
  </si>
  <si>
    <t>Brunissard</t>
  </si>
  <si>
    <t>5 Z</t>
  </si>
  <si>
    <t>La Norma</t>
  </si>
  <si>
    <t>04-79204932</t>
  </si>
  <si>
    <t>88 Rue St Antoine - Villarodin</t>
  </si>
  <si>
    <t>5 O</t>
  </si>
  <si>
    <t>Avrieux</t>
  </si>
  <si>
    <t>04-79203709</t>
  </si>
  <si>
    <t>La Grange</t>
  </si>
  <si>
    <t xml:space="preserve">352 Rue St Thomas </t>
  </si>
  <si>
    <t>5?</t>
  </si>
  <si>
    <t>Aussois</t>
  </si>
  <si>
    <t>04-79203107</t>
  </si>
  <si>
    <t>3 Rue de l‘ Eglise</t>
  </si>
  <si>
    <t>04-79203334</t>
  </si>
  <si>
    <t>Termignon</t>
  </si>
  <si>
    <t>04-79201825</t>
  </si>
  <si>
    <t>Chalet du Lys</t>
  </si>
  <si>
    <t>Le Lievre</t>
  </si>
  <si>
    <t>Bonneval-s-Arc</t>
  </si>
  <si>
    <t>Au viex village</t>
  </si>
  <si>
    <t>04-79410633</t>
  </si>
  <si>
    <t>Hôtel Winstub "Aux Mines d'Argent"</t>
  </si>
  <si>
    <t>Hôtel la Veille Auberge</t>
  </si>
  <si>
    <t>04-71501593</t>
  </si>
  <si>
    <t>Place Champanne</t>
  </si>
  <si>
    <t>Mauléon-Licharre</t>
  </si>
  <si>
    <t>05-62974094</t>
  </si>
  <si>
    <t>05-62918246</t>
  </si>
  <si>
    <t>Oust</t>
  </si>
  <si>
    <t>Hostellerie de la Poste **</t>
  </si>
  <si>
    <t>Hôtel de la Bastide **</t>
  </si>
  <si>
    <t>Urbeis-Climont</t>
  </si>
  <si>
    <t>Boersch</t>
  </si>
  <si>
    <t>03-88573649</t>
  </si>
  <si>
    <t>03-88959306</t>
  </si>
  <si>
    <t>Reinhardsmunster</t>
  </si>
  <si>
    <t>Husseren</t>
  </si>
  <si>
    <t>03-89382995</t>
  </si>
  <si>
    <t>Goldbach</t>
  </si>
  <si>
    <t>Orbey</t>
  </si>
  <si>
    <t>03-89712222</t>
  </si>
  <si>
    <t>3 NO</t>
  </si>
  <si>
    <t>Massat</t>
  </si>
  <si>
    <t>Foix</t>
  </si>
  <si>
    <t>Puivert</t>
  </si>
  <si>
    <t>Limoux</t>
  </si>
  <si>
    <t>Villeneuve Minervois</t>
  </si>
  <si>
    <t>St Poncy</t>
  </si>
  <si>
    <t>05-62926950</t>
  </si>
  <si>
    <t>05-62926839</t>
  </si>
  <si>
    <t>05-62926837</t>
  </si>
  <si>
    <t>Hôtel le Chalet **</t>
  </si>
  <si>
    <t>05-62918564</t>
  </si>
  <si>
    <t>Payolle</t>
  </si>
  <si>
    <t>Village</t>
  </si>
  <si>
    <t>Hôtel les Cimes</t>
  </si>
  <si>
    <t>05-62996721</t>
  </si>
  <si>
    <t>Route du Col de Peyresourde</t>
  </si>
  <si>
    <t>Mauléon-Barousse</t>
  </si>
  <si>
    <t>Hôtel des Pyrénées</t>
  </si>
  <si>
    <t>Siradan</t>
  </si>
  <si>
    <t>Hôtel l'Orée des Cimes</t>
  </si>
  <si>
    <t>Cierp-Gaud</t>
  </si>
  <si>
    <t>Argein</t>
  </si>
  <si>
    <t>Audressein</t>
  </si>
  <si>
    <t>Seix</t>
  </si>
  <si>
    <t>Auberge du Haut Salat *</t>
  </si>
  <si>
    <t>Aulus-les-Bains</t>
  </si>
  <si>
    <t>Hostellerie des Trois Seigneurs **</t>
  </si>
  <si>
    <t>Hôtel le Globe **</t>
  </si>
  <si>
    <t>St.Pierre de Riviere</t>
  </si>
  <si>
    <t>Lavigerie</t>
  </si>
  <si>
    <t>04-71491047</t>
  </si>
  <si>
    <t>Naucelles</t>
  </si>
  <si>
    <t>Vaureilles</t>
  </si>
  <si>
    <t>04-71472133</t>
  </si>
  <si>
    <t>Siran</t>
  </si>
  <si>
    <t>04-71460800</t>
  </si>
  <si>
    <t>Mâlain</t>
  </si>
  <si>
    <t>Villers s/s Chalamont</t>
  </si>
  <si>
    <t>St Georges d’Armont</t>
  </si>
  <si>
    <t>Lasalle</t>
  </si>
  <si>
    <t>Monoblet</t>
  </si>
  <si>
    <t>Durfort</t>
  </si>
  <si>
    <t>Logrian-Florian</t>
  </si>
  <si>
    <t>Cardet</t>
  </si>
  <si>
    <t>Moussac</t>
  </si>
  <si>
    <t>Uzes</t>
  </si>
  <si>
    <t>St Siffret</t>
  </si>
  <si>
    <t>Tavel</t>
  </si>
  <si>
    <t>Terraube</t>
  </si>
  <si>
    <t>Castera-Verduzan</t>
  </si>
  <si>
    <t>Vic-Fezensac</t>
  </si>
  <si>
    <t>Panissieres</t>
  </si>
  <si>
    <t>Feurs</t>
  </si>
  <si>
    <t>La Chaise Dieu</t>
  </si>
  <si>
    <t>Champagnac-le-Vieux</t>
  </si>
  <si>
    <t>Le Boucharel</t>
  </si>
  <si>
    <t>Vieille Brioude</t>
  </si>
  <si>
    <t>La Coustade</t>
  </si>
  <si>
    <t>St. Jean-P-de-Port</t>
  </si>
  <si>
    <t>Hôtel Ramuntcho**</t>
  </si>
  <si>
    <t>1 Rue de France</t>
  </si>
  <si>
    <t>05-59370391</t>
  </si>
  <si>
    <t>Hôtel du Commerce**</t>
  </si>
  <si>
    <t>03-81561050</t>
  </si>
  <si>
    <t>Le Gite de Chaloux</t>
  </si>
  <si>
    <t>Simiane-la-Rotonde</t>
  </si>
  <si>
    <t>03-88911484</t>
  </si>
  <si>
    <t>03-88706034</t>
  </si>
  <si>
    <t>03-87088044</t>
  </si>
  <si>
    <t>03-87037009</t>
  </si>
  <si>
    <t>03-88972069</t>
  </si>
  <si>
    <t>03-29579246</t>
  </si>
  <si>
    <t>03-29516550</t>
  </si>
  <si>
    <t>03-29416193</t>
  </si>
  <si>
    <t>03-29332584</t>
  </si>
  <si>
    <t>03-29301826</t>
  </si>
  <si>
    <t>03-84676695</t>
  </si>
  <si>
    <t>03-80759475</t>
  </si>
  <si>
    <t>03-80350511</t>
  </si>
  <si>
    <t>03-80350035</t>
  </si>
  <si>
    <t>03-80497584</t>
  </si>
  <si>
    <t>03-80612893</t>
  </si>
  <si>
    <t>08-92683271</t>
  </si>
  <si>
    <t>03-80229350</t>
  </si>
  <si>
    <t>03-85929433</t>
  </si>
  <si>
    <t>03-85949494</t>
  </si>
  <si>
    <t>03-85510055</t>
  </si>
  <si>
    <t>03-85510342</t>
  </si>
  <si>
    <t>03-85512633</t>
  </si>
  <si>
    <t>03-85590309</t>
  </si>
  <si>
    <t>03-85591946</t>
  </si>
  <si>
    <t>03-85591975</t>
  </si>
  <si>
    <t>03-85508283</t>
  </si>
  <si>
    <t>03-85505048</t>
  </si>
  <si>
    <t>04-74048020</t>
  </si>
  <si>
    <t>04-74047146</t>
  </si>
  <si>
    <t>04-74634401</t>
  </si>
  <si>
    <t>04-74630281</t>
  </si>
  <si>
    <t>04-77286968</t>
  </si>
  <si>
    <t>04-77260722</t>
  </si>
  <si>
    <t>04-77761258</t>
  </si>
  <si>
    <t>04-77580616</t>
  </si>
  <si>
    <t>04-77762273</t>
  </si>
  <si>
    <t>04-77762308</t>
  </si>
  <si>
    <t>04-73954463</t>
  </si>
  <si>
    <t>04-73820138</t>
  </si>
  <si>
    <t>04-73950488</t>
  </si>
  <si>
    <t>05-65119055</t>
  </si>
  <si>
    <t>05-65330056</t>
  </si>
  <si>
    <t>05-65382999</t>
  </si>
  <si>
    <t>05-65383008</t>
  </si>
  <si>
    <t>05-65381615</t>
  </si>
  <si>
    <t>05-65336423</t>
  </si>
  <si>
    <t>05-65336447</t>
  </si>
  <si>
    <t>05-65336757</t>
  </si>
  <si>
    <t>05-65336116</t>
  </si>
  <si>
    <t>05-65337018</t>
  </si>
  <si>
    <t>05-65336229</t>
  </si>
  <si>
    <t>05-65334403</t>
  </si>
  <si>
    <t>05-65336214</t>
  </si>
  <si>
    <t>05-65379609</t>
  </si>
  <si>
    <t>05-65379570</t>
  </si>
  <si>
    <t>05-65411949</t>
  </si>
  <si>
    <t>05-65410973</t>
  </si>
  <si>
    <t>05-65415034</t>
  </si>
  <si>
    <t>05-65366539</t>
  </si>
  <si>
    <t>05-65366615</t>
  </si>
  <si>
    <t>05-65366592</t>
  </si>
  <si>
    <t>05-62687484</t>
  </si>
  <si>
    <t>05-62688244</t>
  </si>
  <si>
    <t>05-62685956</t>
  </si>
  <si>
    <t>05-62289595</t>
  </si>
  <si>
    <t>05-62063432</t>
  </si>
  <si>
    <t>05-61798163</t>
  </si>
  <si>
    <t>05-62392327</t>
  </si>
  <si>
    <t>05-62993702</t>
  </si>
  <si>
    <t>05-61893667</t>
  </si>
  <si>
    <t>05-61967011</t>
  </si>
  <si>
    <t>05-61668357</t>
  </si>
  <si>
    <t>05-61668803</t>
  </si>
  <si>
    <t>05-61668633</t>
  </si>
  <si>
    <t>05-61969589</t>
  </si>
  <si>
    <t>05-61969666</t>
  </si>
  <si>
    <t>05-61651402</t>
  </si>
  <si>
    <t>05-61650004</t>
  </si>
  <si>
    <t>05-61010458</t>
  </si>
  <si>
    <t>04-68696860</t>
  </si>
  <si>
    <t>04-68310257</t>
  </si>
  <si>
    <t>04-68310025</t>
  </si>
  <si>
    <t>04-68797838</t>
  </si>
  <si>
    <t>04-68711484</t>
  </si>
  <si>
    <t>04-68719689</t>
  </si>
  <si>
    <t>04-68253138</t>
  </si>
  <si>
    <t>04-68719950</t>
  </si>
  <si>
    <t>04-68261569</t>
  </si>
  <si>
    <t>04-68780054</t>
  </si>
  <si>
    <t>04-68780175</t>
  </si>
  <si>
    <t>04-67972159</t>
  </si>
  <si>
    <t>04-67970012</t>
  </si>
  <si>
    <t>04-67976114</t>
  </si>
  <si>
    <t>05-65995287</t>
  </si>
  <si>
    <t>04-67234209</t>
  </si>
  <si>
    <t>04-67441087</t>
  </si>
  <si>
    <t>04-67446406</t>
  </si>
  <si>
    <t>04-67815095</t>
  </si>
  <si>
    <t>04-67815277</t>
  </si>
  <si>
    <t>04-67815246</t>
  </si>
  <si>
    <t>04-67810270</t>
  </si>
  <si>
    <t>04-67818080</t>
  </si>
  <si>
    <t>04-67810328</t>
  </si>
  <si>
    <t>04-67818605</t>
  </si>
  <si>
    <t>04-67826005</t>
  </si>
  <si>
    <t>04-66450718</t>
  </si>
  <si>
    <t>04-66851305</t>
  </si>
  <si>
    <t>04-66854799</t>
  </si>
  <si>
    <t>04-66851025</t>
  </si>
  <si>
    <t>04-66853594</t>
  </si>
  <si>
    <t>04-66853434</t>
  </si>
  <si>
    <t>04-66851533</t>
  </si>
  <si>
    <t>04-66854219</t>
  </si>
  <si>
    <t>04-66770344</t>
  </si>
  <si>
    <t>04-66804045</t>
  </si>
  <si>
    <t>04-66774516</t>
  </si>
  <si>
    <t>04-66838168</t>
  </si>
  <si>
    <t>04-66816814</t>
  </si>
  <si>
    <t>04-66221524</t>
  </si>
  <si>
    <t>04-66584209</t>
  </si>
  <si>
    <t>04-66500426</t>
  </si>
  <si>
    <t>04-90659292</t>
  </si>
  <si>
    <t>04-90765540</t>
  </si>
  <si>
    <t>04-79421544</t>
  </si>
  <si>
    <t>04-79877206</t>
  </si>
  <si>
    <t>04-79876573</t>
  </si>
  <si>
    <t>04-79876846</t>
  </si>
  <si>
    <t>04-74753163</t>
  </si>
  <si>
    <t>03-84455234</t>
  </si>
  <si>
    <t>03-84334255</t>
  </si>
  <si>
    <t>03-84604997</t>
  </si>
  <si>
    <t>03-84330832</t>
  </si>
  <si>
    <t>03-81692630</t>
  </si>
  <si>
    <t>03-84511674</t>
  </si>
  <si>
    <t>03-84511039</t>
  </si>
  <si>
    <t>03-81493751</t>
  </si>
  <si>
    <t>03-81609221</t>
  </si>
  <si>
    <t>03-81562318</t>
  </si>
  <si>
    <t>03-81560716</t>
  </si>
  <si>
    <t>03-81868046</t>
  </si>
  <si>
    <t>03-81938615</t>
  </si>
  <si>
    <t>03-84274394</t>
  </si>
  <si>
    <t>03-84232575</t>
  </si>
  <si>
    <t>03-89387969</t>
  </si>
  <si>
    <t>03-89389547</t>
  </si>
  <si>
    <t>03-89826187</t>
  </si>
  <si>
    <t>03-89770209</t>
  </si>
  <si>
    <t>03-89585375</t>
  </si>
  <si>
    <t>03-89587613</t>
  </si>
  <si>
    <t>03-89585951</t>
  </si>
  <si>
    <t>03-29512435</t>
  </si>
  <si>
    <t>03-88958012</t>
  </si>
  <si>
    <t>03-88958081</t>
  </si>
  <si>
    <t>03-88958733</t>
  </si>
  <si>
    <t>03-88755650</t>
  </si>
  <si>
    <t>03-85591114</t>
  </si>
  <si>
    <t>14 Ter avenue Charles de Gaulle</t>
  </si>
  <si>
    <t>04-77265466</t>
  </si>
  <si>
    <t>04-71479381</t>
  </si>
  <si>
    <t>Chemin de Larmandie</t>
  </si>
  <si>
    <t>04-71460768</t>
  </si>
  <si>
    <t>05-65381342</t>
  </si>
  <si>
    <t>Rasse, Bruno</t>
  </si>
  <si>
    <t>La Grange de Penot***</t>
  </si>
  <si>
    <t>Penot</t>
  </si>
  <si>
    <t>05-65336014</t>
  </si>
  <si>
    <t>05-65337770</t>
  </si>
  <si>
    <t>05-62681307</t>
  </si>
  <si>
    <t>05-62691994</t>
  </si>
  <si>
    <t>05-34092800</t>
  </si>
  <si>
    <t>6 Place Georges Dutilh</t>
  </si>
  <si>
    <t>04-68796104</t>
  </si>
  <si>
    <t>04-67440746</t>
  </si>
  <si>
    <t>HR la Cigaloise ***</t>
  </si>
  <si>
    <t>St Hippolyte du Fort</t>
  </si>
  <si>
    <t>04-66221106</t>
  </si>
  <si>
    <t>04-66221615</t>
  </si>
  <si>
    <t>04-66826758</t>
  </si>
  <si>
    <t>6 Rue Pierre Semard</t>
  </si>
  <si>
    <t>04-90640062</t>
  </si>
  <si>
    <t>04-92759243</t>
  </si>
  <si>
    <t>Bas Village</t>
  </si>
  <si>
    <t>Hostellerie l'Aiquebelle **</t>
  </si>
  <si>
    <t>04-92790091</t>
  </si>
  <si>
    <t>04-92726682</t>
  </si>
  <si>
    <t>04-92720799</t>
  </si>
  <si>
    <t>04-92741360</t>
  </si>
  <si>
    <t>04-92746618</t>
  </si>
  <si>
    <t>04-92746610</t>
  </si>
  <si>
    <t>04-92773847</t>
  </si>
  <si>
    <t>04-92773888</t>
  </si>
  <si>
    <t>04-93050620</t>
  </si>
  <si>
    <t>04-92810635</t>
  </si>
  <si>
    <t>04-92843120</t>
  </si>
  <si>
    <t>20 Rue de la Parrachée RN6</t>
  </si>
  <si>
    <t>04-79205136</t>
  </si>
  <si>
    <t>04-79059410</t>
  </si>
  <si>
    <t>04-79069007</t>
  </si>
  <si>
    <t>03-29500600</t>
  </si>
  <si>
    <t>La Scierie</t>
  </si>
  <si>
    <t>1 Les Prés Maidgille</t>
  </si>
  <si>
    <t>03-84295080</t>
  </si>
  <si>
    <t>eigen, verse producten</t>
  </si>
  <si>
    <t>Pont de la Taule</t>
  </si>
  <si>
    <t>Mont-Brison Hotel</t>
  </si>
  <si>
    <t>04-92211455</t>
  </si>
  <si>
    <t>18</t>
  </si>
  <si>
    <t>Saint-Lary</t>
  </si>
  <si>
    <t>Place du Chateau</t>
  </si>
  <si>
    <t>Col des Marrous</t>
  </si>
  <si>
    <t>05-61651646</t>
  </si>
  <si>
    <t xml:space="preserve">Le Bosc </t>
  </si>
  <si>
    <t>10</t>
  </si>
  <si>
    <t>Obersteigen</t>
  </si>
  <si>
    <t>03-88873239</t>
  </si>
  <si>
    <t>Fontenoy-le-Chateau</t>
  </si>
  <si>
    <t>Hôtel Le Moulin Cotant**</t>
  </si>
  <si>
    <t>41 Rue de la Chenale</t>
  </si>
  <si>
    <t>Moussey</t>
  </si>
  <si>
    <t>03-29362929</t>
  </si>
  <si>
    <t>Echevannes</t>
  </si>
  <si>
    <t>Poulet, Jacqueline</t>
  </si>
  <si>
    <t>03-81592632</t>
  </si>
  <si>
    <t>1 Chemin des Vignes</t>
  </si>
  <si>
    <t>Chassagne-Montrachet</t>
  </si>
  <si>
    <t>Santenay</t>
  </si>
  <si>
    <t>Col de Brancion</t>
  </si>
  <si>
    <t>Prayes</t>
  </si>
  <si>
    <t>Tramayes</t>
  </si>
  <si>
    <t>Chadernolles</t>
  </si>
  <si>
    <t>Loubressac</t>
  </si>
  <si>
    <t>Gare de Rocamadour</t>
  </si>
  <si>
    <t>Puymirol</t>
  </si>
  <si>
    <t>Arzacq-Arraziguet</t>
  </si>
  <si>
    <t>Ordiarp</t>
  </si>
  <si>
    <t>Col de Portet Aspet</t>
  </si>
  <si>
    <t>Soubes</t>
  </si>
  <si>
    <t>St.Etienne-de-Gourgas</t>
  </si>
  <si>
    <t>Madiéres</t>
  </si>
  <si>
    <t>04-71479219</t>
  </si>
  <si>
    <t>7 Av des Maquis</t>
  </si>
  <si>
    <t>05-65108090</t>
  </si>
  <si>
    <t>Rte de Padirac</t>
  </si>
  <si>
    <t>Lacoste, Lacaze Mireille</t>
  </si>
  <si>
    <t>Newton, Claire / Mark</t>
  </si>
  <si>
    <t>05-65321933</t>
  </si>
  <si>
    <t>Flagel</t>
  </si>
  <si>
    <t>05-53407028</t>
  </si>
  <si>
    <t>Route de Cahors</t>
  </si>
  <si>
    <t>60/67</t>
  </si>
  <si>
    <t>05-59371181</t>
  </si>
  <si>
    <t>Burguburu-Ambroise, M</t>
  </si>
  <si>
    <t>Arbéost</t>
  </si>
  <si>
    <t>Auberge de l'Ouzoum</t>
  </si>
  <si>
    <t>05-59714275</t>
  </si>
  <si>
    <t>46/78</t>
  </si>
  <si>
    <t>20 Av de l'Imperatrice Eugénie</t>
  </si>
  <si>
    <t>05-61651717</t>
  </si>
  <si>
    <t>Soulairol, Pierre</t>
  </si>
  <si>
    <t>04-67442263</t>
  </si>
  <si>
    <t>153 Chemin de Peret</t>
  </si>
  <si>
    <t>Les Terrasses de Peret</t>
  </si>
  <si>
    <t>Moline, Nicole</t>
  </si>
  <si>
    <t>04-67132592</t>
  </si>
  <si>
    <t>Hameau de Navacelles</t>
  </si>
  <si>
    <t>04-66850699</t>
  </si>
  <si>
    <t>Duprat, Danielle</t>
  </si>
  <si>
    <t>Mas de Luna</t>
  </si>
  <si>
    <t>Berard, Bernardette / George</t>
  </si>
  <si>
    <t>Hôtel le Guintrand</t>
  </si>
  <si>
    <t>40/45</t>
  </si>
  <si>
    <t>65/85</t>
  </si>
  <si>
    <t>50/54</t>
  </si>
  <si>
    <t>Moustiers-Ste Marie</t>
  </si>
  <si>
    <t>04-92836035</t>
  </si>
  <si>
    <t>Auberge du Point Sublime**</t>
  </si>
  <si>
    <t>Saissi, Anne-Marie</t>
  </si>
  <si>
    <t xml:space="preserve">Hôtel le Vallon </t>
  </si>
  <si>
    <t>04-92241701</t>
  </si>
  <si>
    <t>65/135</t>
  </si>
  <si>
    <t>Les Marmottes</t>
  </si>
  <si>
    <t>22, Rue du Centre</t>
  </si>
  <si>
    <t xml:space="preserve">Hôtel de l'Europe et des Bains </t>
  </si>
  <si>
    <t>Hôtel le Monal ***</t>
  </si>
  <si>
    <t>46</t>
  </si>
  <si>
    <t>Hôtel Du Grand Mont **</t>
  </si>
  <si>
    <t>04-50598113</t>
  </si>
  <si>
    <t>03-84330016</t>
  </si>
  <si>
    <t>03-81692171</t>
  </si>
  <si>
    <t>03-81692575</t>
  </si>
  <si>
    <t>Rue des Chaumelles</t>
  </si>
  <si>
    <t>49</t>
  </si>
  <si>
    <t>47</t>
  </si>
  <si>
    <t>03-84231324</t>
  </si>
  <si>
    <t>4, Av. Du Général Brosset</t>
  </si>
  <si>
    <t>75</t>
  </si>
  <si>
    <t>Hôtel le Rouge Gazon**</t>
  </si>
  <si>
    <t>03-29251280</t>
  </si>
  <si>
    <t>op 11 km op D90 (op 1260 m)</t>
  </si>
  <si>
    <t>Auberge du Mehrbächel**</t>
  </si>
  <si>
    <t>03-89826068</t>
  </si>
  <si>
    <t>Hôtel le cheval Blanc*</t>
  </si>
  <si>
    <t>03-89826480</t>
  </si>
  <si>
    <t>88 Rue Charles de Gaulle</t>
  </si>
  <si>
    <t>Hôtel a l'Orée du Bois</t>
  </si>
  <si>
    <t>03-89777021</t>
  </si>
  <si>
    <t>51</t>
  </si>
  <si>
    <t>4 Rte du Schnepfenried</t>
  </si>
  <si>
    <t>Hôtel Perle des Vosges***</t>
  </si>
  <si>
    <t>03-89776134</t>
  </si>
  <si>
    <t>22 Rte du Gaschney</t>
  </si>
  <si>
    <t>Hôtel de la Cigogne***</t>
  </si>
  <si>
    <t>03-89773227</t>
  </si>
  <si>
    <t>65</t>
  </si>
  <si>
    <t>4 Place du Marché</t>
  </si>
  <si>
    <t>03-89773141</t>
  </si>
  <si>
    <t>58 Grand'Rue</t>
  </si>
  <si>
    <t>Hôtel Panorama***</t>
  </si>
  <si>
    <t>03-89773653</t>
  </si>
  <si>
    <t>Hôtel Roess**</t>
  </si>
  <si>
    <t>03-89773600</t>
  </si>
  <si>
    <t>16 Rte du Linge</t>
  </si>
  <si>
    <t>Maire, Caroline / Patrice</t>
  </si>
  <si>
    <t>03-29503261</t>
  </si>
  <si>
    <t>2 Col du Bonhomme (949 m hoog)</t>
  </si>
  <si>
    <t>03-88872249</t>
  </si>
  <si>
    <t>Hotel des Vosges***</t>
  </si>
  <si>
    <t>4 Rte de Grendelbruch</t>
  </si>
  <si>
    <t>Hôtel Mont Ste-Odile</t>
  </si>
  <si>
    <t>03-88958053</t>
  </si>
  <si>
    <t>03-88083117</t>
  </si>
  <si>
    <t>Chalet Hôtel du Grand Ballon</t>
  </si>
  <si>
    <t>03-89487799</t>
  </si>
  <si>
    <t>Grand Hotel du Sommet</t>
  </si>
  <si>
    <t>03-84293060</t>
  </si>
  <si>
    <t>Hôtel du saut de la Truite</t>
  </si>
  <si>
    <t>03-89489637</t>
  </si>
  <si>
    <t>HR Wolf</t>
  </si>
  <si>
    <t>03-89826436</t>
  </si>
  <si>
    <t>Mas de Vezenobres</t>
  </si>
  <si>
    <t>Paula-Anke &amp; Paul Duc</t>
  </si>
  <si>
    <t>Rte de Loves</t>
  </si>
  <si>
    <t>Domaine de la Cerisaie</t>
  </si>
  <si>
    <t>60 Av de la Montagne Noire</t>
  </si>
  <si>
    <t>L' Ancienne Boulangerie</t>
  </si>
  <si>
    <t>Angelique Moonen</t>
  </si>
  <si>
    <t>15 Av de la Montagne Noire</t>
  </si>
  <si>
    <t>Chateau de Cavanac***</t>
  </si>
  <si>
    <t>Chalabre</t>
  </si>
  <si>
    <t>Hotel de France</t>
  </si>
  <si>
    <t>7 Rue Lamartine</t>
  </si>
  <si>
    <t>5 Grande Rue</t>
  </si>
  <si>
    <t>2 Rue Fauley</t>
  </si>
  <si>
    <t>3 Rue sous les Chênes</t>
  </si>
  <si>
    <t>6 Rue de la Gare</t>
  </si>
  <si>
    <t>4 Rue de la Gare</t>
  </si>
  <si>
    <t>10 Chemin du Grand Ballon</t>
  </si>
  <si>
    <t>185 Le Combe</t>
  </si>
  <si>
    <t>29 La Petite Liepvre</t>
  </si>
  <si>
    <t>17 Rue Untergrombach</t>
  </si>
  <si>
    <t>7 Route de Colroy</t>
  </si>
  <si>
    <t>13 Rue Haute</t>
  </si>
  <si>
    <t>11 Route des Cretes</t>
  </si>
  <si>
    <t>31 Rue Principale</t>
  </si>
  <si>
    <t>Lamure-sur-Azergues</t>
  </si>
  <si>
    <t>Mont Ste-Odile</t>
  </si>
  <si>
    <t>Urmatt</t>
  </si>
  <si>
    <t>Cosswiller</t>
  </si>
  <si>
    <t>03-88911019</t>
  </si>
  <si>
    <t>3 Rue de la Gare</t>
  </si>
  <si>
    <t>03-88711207</t>
  </si>
  <si>
    <t>7 Rue de la Gare</t>
  </si>
  <si>
    <t>75/95</t>
  </si>
  <si>
    <t>Auberge Coté Riviere</t>
  </si>
  <si>
    <t>03-80956540</t>
  </si>
  <si>
    <t>3 Rue des Capucins</t>
  </si>
  <si>
    <t>Turpin, Daniel / Martine</t>
  </si>
  <si>
    <t>03-80758512</t>
  </si>
  <si>
    <t>54/64</t>
  </si>
  <si>
    <t>03-85457056</t>
  </si>
  <si>
    <t>Cleau, Nicole / Michel</t>
  </si>
  <si>
    <t>05-62986054</t>
  </si>
  <si>
    <t>Quartier le Razet</t>
  </si>
  <si>
    <t>Hôtel Auberge du Peras **</t>
  </si>
  <si>
    <t>Route de Nîmes</t>
  </si>
  <si>
    <t>Hôtel les Bellugues **</t>
  </si>
  <si>
    <t>13 Rue Pelet de la Lozere</t>
  </si>
  <si>
    <t>Hôtel Hostellerie Provencale</t>
  </si>
  <si>
    <t>Pont de Charettes</t>
  </si>
  <si>
    <t>Auberge d'Uzes **</t>
  </si>
  <si>
    <t>Roquemaure</t>
  </si>
  <si>
    <t>Hôtel le Clement V **</t>
  </si>
  <si>
    <t>04-90835000</t>
  </si>
  <si>
    <t>Hôtel Mirande **</t>
  </si>
  <si>
    <t>04-90624031</t>
  </si>
  <si>
    <t>Hôtel Garance **</t>
  </si>
  <si>
    <t>04-90128100</t>
  </si>
  <si>
    <t>Hôtel le Saint Marc **</t>
  </si>
  <si>
    <t>04-75287001</t>
  </si>
  <si>
    <t>Montbrun les Bains</t>
  </si>
  <si>
    <t>04-75288110</t>
  </si>
  <si>
    <t>Auberge du Faubourg</t>
  </si>
  <si>
    <t>La Bastide-des-Jourdans</t>
  </si>
  <si>
    <t>04-90778108</t>
  </si>
  <si>
    <t>04-92723938</t>
  </si>
  <si>
    <t>Bel'Alp Hotel</t>
  </si>
  <si>
    <t>Hôtel le Provence **</t>
  </si>
  <si>
    <t>18 Rue Gulhempierre</t>
  </si>
  <si>
    <t>Hôtel Francois 1er **</t>
  </si>
  <si>
    <t>L’ Escalo **</t>
  </si>
  <si>
    <t>Les Oliviers **</t>
  </si>
  <si>
    <t>Hôtel la Bonne Auberge **</t>
  </si>
  <si>
    <t>Route de Castellane</t>
  </si>
  <si>
    <t>Hôtel le Belvédere **</t>
  </si>
  <si>
    <t>04-92746604</t>
  </si>
  <si>
    <t>Avenue de Lérins</t>
  </si>
  <si>
    <t>Hôtel le Relais **</t>
  </si>
  <si>
    <t>la Maison d'Adele</t>
  </si>
  <si>
    <t>Ferme de la Valdenay</t>
  </si>
  <si>
    <t>04-92773034</t>
  </si>
  <si>
    <t>L'Enchastre ***</t>
  </si>
  <si>
    <t>Auberge des Crêtes **</t>
  </si>
  <si>
    <t>Maison de Julie ***</t>
  </si>
  <si>
    <t>04-93054240</t>
  </si>
  <si>
    <t>4 Place Louis Moreau</t>
  </si>
  <si>
    <t>Hôtel Vauban **</t>
  </si>
  <si>
    <t>Puget Theniers</t>
  </si>
  <si>
    <t>St-Sauveur-sur-Tinee</t>
  </si>
  <si>
    <t>04-93020003</t>
  </si>
  <si>
    <t>18 Avenue des Blavets</t>
  </si>
  <si>
    <t>Isola</t>
  </si>
  <si>
    <t>St-Etienne-de-Tinee</t>
  </si>
  <si>
    <t>Jausiers</t>
  </si>
  <si>
    <t>04-92810620</t>
  </si>
  <si>
    <t>Hôtel Bel Air **</t>
  </si>
  <si>
    <t>04-92843015</t>
  </si>
  <si>
    <t>La Condamine-Châtelard</t>
  </si>
  <si>
    <t>Hôtel le Chambeyron *</t>
  </si>
  <si>
    <t>Route de Col de Vars</t>
  </si>
  <si>
    <t>04-92452054</t>
  </si>
  <si>
    <t>Hôtel R le Catinat Fleuri **</t>
  </si>
  <si>
    <t>04-92450762</t>
  </si>
  <si>
    <t>La Chalp</t>
  </si>
  <si>
    <t>04-92468486</t>
  </si>
  <si>
    <t>la Teppio</t>
  </si>
  <si>
    <t>04-92467390</t>
  </si>
  <si>
    <t>Les Bons Enfants</t>
  </si>
  <si>
    <t>04-92467385</t>
  </si>
  <si>
    <t>Cervieres</t>
  </si>
  <si>
    <t>04-92205556</t>
  </si>
  <si>
    <t>04-92210049</t>
  </si>
  <si>
    <t>Hôtel du Centre</t>
  </si>
  <si>
    <t xml:space="preserve">Interhôtel </t>
  </si>
  <si>
    <t>04-92211255</t>
  </si>
  <si>
    <t>8 Avenue du Galibier</t>
  </si>
  <si>
    <t>04-92248696</t>
  </si>
  <si>
    <t>04-92247644</t>
  </si>
  <si>
    <t>Hôtel du Mont Thabor</t>
  </si>
  <si>
    <t>Le Monetier-les-Bains</t>
  </si>
  <si>
    <t>04-92245555</t>
  </si>
  <si>
    <t xml:space="preserve">l'Aiguillette du Lauzet </t>
  </si>
  <si>
    <t>le Rebanchon</t>
  </si>
  <si>
    <t>04-92244424</t>
  </si>
  <si>
    <t>Valloire</t>
  </si>
  <si>
    <t>Chef Lieu</t>
  </si>
  <si>
    <t>04-79590608</t>
  </si>
  <si>
    <t>04-79590174</t>
  </si>
  <si>
    <t>04-79590347</t>
  </si>
  <si>
    <t>Hôtel du Centre **</t>
  </si>
  <si>
    <t>04-79590083</t>
  </si>
  <si>
    <t>44</t>
  </si>
  <si>
    <t>34</t>
  </si>
  <si>
    <t>27</t>
  </si>
  <si>
    <t>37</t>
  </si>
  <si>
    <t>05-62926827</t>
  </si>
  <si>
    <t>Lassalle, Christine</t>
  </si>
  <si>
    <t>05-62928850</t>
  </si>
  <si>
    <t>Ste-Marie-de-Campan</t>
  </si>
  <si>
    <t>42</t>
  </si>
  <si>
    <t>Sousceyrac</t>
  </si>
  <si>
    <t>Mazeyrac</t>
  </si>
  <si>
    <t>Route de Rocamadour</t>
  </si>
  <si>
    <t>Lacoste, Marie / Yves</t>
  </si>
  <si>
    <t>Le Roc</t>
  </si>
  <si>
    <t>Route de Padirac</t>
  </si>
  <si>
    <t>Le Clos de la Theze</t>
  </si>
  <si>
    <t>Soulie, Jean-Claude/Larribe, Marie-A</t>
  </si>
  <si>
    <t>La Serpt</t>
  </si>
  <si>
    <t>Murat, Robert</t>
  </si>
  <si>
    <t>La Theze</t>
  </si>
  <si>
    <t>Barriere, Daniele</t>
  </si>
  <si>
    <t>Chaunac</t>
  </si>
  <si>
    <t>Le Paradis</t>
  </si>
  <si>
    <t>Lescale, Philippe / M-Joëlle</t>
  </si>
  <si>
    <t>Latreille</t>
  </si>
  <si>
    <t>Arcoutel, Odette</t>
  </si>
  <si>
    <t>Maison Neuve</t>
  </si>
  <si>
    <t>Walt, Robert</t>
  </si>
  <si>
    <t>Domaine de Lagardelle</t>
  </si>
  <si>
    <t>Les Teuilleres</t>
  </si>
  <si>
    <t>Esteban, Michel</t>
  </si>
  <si>
    <t>05-53663934</t>
  </si>
  <si>
    <t>La Huguere</t>
  </si>
  <si>
    <t>1 O</t>
  </si>
  <si>
    <t>St-Puy</t>
  </si>
  <si>
    <t>Belmont</t>
  </si>
  <si>
    <t>3 NW</t>
  </si>
  <si>
    <t>Godet, Anne-Marie</t>
  </si>
  <si>
    <t>Château de Batz</t>
  </si>
  <si>
    <t>50/59</t>
  </si>
  <si>
    <t>Scherer, Jaqueline</t>
  </si>
  <si>
    <t>Las Lebes</t>
  </si>
  <si>
    <t>Casteide-Candeau</t>
  </si>
  <si>
    <t>Bilheres-d'Ossau</t>
  </si>
  <si>
    <t>05-59814348</t>
  </si>
  <si>
    <t>Domaine de Compostelle</t>
  </si>
  <si>
    <t>Cazaurang, Francoise</t>
  </si>
  <si>
    <t>Ste-Engrace</t>
  </si>
  <si>
    <t>05-59286163</t>
  </si>
  <si>
    <t>Chaineaux, Régine / Francois</t>
  </si>
  <si>
    <t>Col du Donon</t>
  </si>
  <si>
    <t>Senones</t>
  </si>
  <si>
    <t>Dabo</t>
  </si>
  <si>
    <t>Hôtel des Vosges **</t>
  </si>
  <si>
    <t>Étival-Clairefontaine</t>
  </si>
  <si>
    <t>Hôtel de la Gare</t>
  </si>
  <si>
    <t>Montbrison</t>
  </si>
  <si>
    <t>Neussargues-Moissac</t>
  </si>
  <si>
    <t>04-71205205</t>
  </si>
  <si>
    <t>Hôtel des Voyageurs *</t>
  </si>
  <si>
    <t>Mandailles-Saint-Julien</t>
  </si>
  <si>
    <t>Hôtel aux Genets d' Or</t>
  </si>
  <si>
    <t>04-71479645</t>
  </si>
  <si>
    <t>Le Mas</t>
  </si>
  <si>
    <t>Saint-Julien-de-Jordanne</t>
  </si>
  <si>
    <t>Jussac</t>
  </si>
  <si>
    <t>04-71466637</t>
  </si>
  <si>
    <t>St. Etienne-Cantales</t>
  </si>
  <si>
    <t>04-71463509</t>
  </si>
  <si>
    <t>Hôtel le Pradel *</t>
  </si>
  <si>
    <t>Moyenmoutier</t>
  </si>
  <si>
    <t>Abreschviller</t>
  </si>
  <si>
    <t>Avenue de la Gare</t>
  </si>
  <si>
    <t>Hôtel de la Poste **</t>
  </si>
  <si>
    <t>Au bon Gîte **</t>
  </si>
  <si>
    <t>Champlitte</t>
  </si>
  <si>
    <t>Hôtel du Donjon **</t>
  </si>
  <si>
    <t>Bruyeres</t>
  </si>
  <si>
    <t>St-Seine-l'Abbaye</t>
  </si>
  <si>
    <t>Tarare</t>
  </si>
  <si>
    <t>39/46</t>
  </si>
  <si>
    <t>Hôtel Burnichon **</t>
  </si>
  <si>
    <t>04-71501462</t>
  </si>
  <si>
    <t>9 N</t>
  </si>
  <si>
    <t>D51</t>
  </si>
  <si>
    <t>Hôtel du Doron **</t>
  </si>
  <si>
    <t>110</t>
  </si>
  <si>
    <t>Hôtel du Commerce *</t>
  </si>
  <si>
    <t>Auberge de la Pailliere **</t>
  </si>
  <si>
    <t>Morez</t>
  </si>
  <si>
    <t>Morbier</t>
  </si>
  <si>
    <t>Grandvillers</t>
  </si>
  <si>
    <t>Bains-les-Bains</t>
  </si>
  <si>
    <t>Hôtel de la Poste</t>
  </si>
  <si>
    <t>Sortileges</t>
  </si>
  <si>
    <t>5 NW</t>
  </si>
  <si>
    <t>4 NW</t>
  </si>
  <si>
    <t>Jeunet, Yves / Jeanne</t>
  </si>
  <si>
    <t>Dunzer, Bernard / Nelly</t>
  </si>
  <si>
    <t>52</t>
  </si>
  <si>
    <t>55</t>
  </si>
  <si>
    <t>type</t>
  </si>
  <si>
    <t>adres</t>
  </si>
  <si>
    <t>Dimbsthal</t>
  </si>
  <si>
    <t>C</t>
  </si>
  <si>
    <t>Wolbert, Marc</t>
  </si>
  <si>
    <t>Le Hohwald</t>
  </si>
  <si>
    <t xml:space="preserve">T </t>
  </si>
  <si>
    <t>T</t>
  </si>
  <si>
    <t>Klingenthal</t>
  </si>
  <si>
    <t>Ottrott</t>
  </si>
  <si>
    <t>Steige</t>
  </si>
  <si>
    <t>Maurer, Marie-Dominique</t>
  </si>
  <si>
    <t>Breitenbach</t>
  </si>
  <si>
    <t>Rasser, Christine</t>
  </si>
  <si>
    <t>Husseren - Wesserling</t>
  </si>
  <si>
    <t>Demoulin, Gabriel</t>
  </si>
  <si>
    <t>Ste-Marie-aux-Mines</t>
  </si>
  <si>
    <t>Bussang</t>
  </si>
  <si>
    <t>Chenimenil</t>
  </si>
  <si>
    <t>Pinet, Danielle</t>
  </si>
  <si>
    <t>Docelles</t>
  </si>
  <si>
    <t>Provencheres-sur-Fave</t>
  </si>
  <si>
    <t>Xertigny</t>
  </si>
  <si>
    <t>Arcenant</t>
  </si>
  <si>
    <t>Beaune</t>
  </si>
  <si>
    <t>Francheville</t>
  </si>
  <si>
    <t>Is-sur-Tille</t>
  </si>
  <si>
    <t>Grande Rue</t>
  </si>
  <si>
    <t>Pilleron-Jault, Marie-Anne</t>
  </si>
  <si>
    <t>Saquenay</t>
  </si>
  <si>
    <t>Dubois-Favre, Charles / Sylviane</t>
  </si>
  <si>
    <t>Le Moulin des Arbillons</t>
  </si>
  <si>
    <t>Bourgvilain</t>
  </si>
  <si>
    <t>pr1 (laag / hoog)</t>
  </si>
  <si>
    <t>pr2 (laag / hoog)</t>
  </si>
  <si>
    <t>plaats</t>
  </si>
  <si>
    <t>naam gelegenheid</t>
  </si>
  <si>
    <t>Auberge de J. Saverne, Chateau des Rohan</t>
  </si>
  <si>
    <t>naam eigenaar</t>
  </si>
  <si>
    <t>website</t>
  </si>
  <si>
    <t>bijzonderheden</t>
  </si>
  <si>
    <t>RN 7  La Grange Cléard</t>
  </si>
  <si>
    <t>mme Rival</t>
  </si>
  <si>
    <t>Auberge de Conol</t>
  </si>
  <si>
    <t>Barcus, Le Bourg</t>
  </si>
  <si>
    <r>
      <t>Maison L</t>
    </r>
    <r>
      <rPr>
        <sz val="10"/>
        <color indexed="8"/>
        <rFont val="Arial Narrow"/>
        <family val="2"/>
      </rPr>
      <t>assalle</t>
    </r>
    <r>
      <rPr>
        <sz val="10"/>
        <color indexed="63"/>
        <rFont val="Arial Narrow"/>
        <family val="2"/>
      </rPr>
      <t>-C</t>
    </r>
    <r>
      <rPr>
        <sz val="10"/>
        <color indexed="8"/>
        <rFont val="Arial Narrow"/>
        <family val="2"/>
      </rPr>
      <t>azaux</t>
    </r>
  </si>
  <si>
    <t>Aire du Temps</t>
  </si>
  <si>
    <t>Mark en Elma</t>
  </si>
  <si>
    <t>Villa Angel</t>
  </si>
  <si>
    <t>Welker</t>
  </si>
  <si>
    <t>87, Chemin du Collet du Moulin, Les Lacs</t>
  </si>
  <si>
    <t>Régine Brun</t>
  </si>
  <si>
    <t>Route du club, la Condamine</t>
  </si>
  <si>
    <t>HCR Le Beffroi</t>
  </si>
  <si>
    <t>05-53012059</t>
  </si>
  <si>
    <t xml:space="preserve">05-61888999 </t>
  </si>
  <si>
    <t>Trémonzey</t>
  </si>
  <si>
    <t>03-29295765</t>
  </si>
  <si>
    <t>2 Chemin du Petit Mont</t>
  </si>
  <si>
    <t>Holthaus, J</t>
  </si>
  <si>
    <t>4 NO</t>
  </si>
  <si>
    <t>contact@hotelrestaurantdusommet.com</t>
  </si>
  <si>
    <t>www.hotelrestaurantdusommet.com</t>
  </si>
  <si>
    <t>Col de  Bussang</t>
  </si>
  <si>
    <t>03-29615004</t>
  </si>
  <si>
    <t>Aigremont</t>
  </si>
  <si>
    <t>www.masdalphonse.com</t>
  </si>
  <si>
    <t xml:space="preserve">Gîtes Communaux </t>
  </si>
  <si>
    <t>Municipal Du Moulin **</t>
  </si>
  <si>
    <t>tel.nr.1 (+33)</t>
  </si>
  <si>
    <t>tel.nr.2 (+33)</t>
  </si>
  <si>
    <t>03-88913565</t>
  </si>
  <si>
    <t>03-87037032</t>
  </si>
  <si>
    <t>03-87037573</t>
  </si>
  <si>
    <t>Blettner, Jacky</t>
  </si>
  <si>
    <t>Municipal Jean Jaures</t>
  </si>
  <si>
    <t>Vosgina **</t>
  </si>
  <si>
    <t>03-29414763</t>
  </si>
  <si>
    <t>Evital-Clairefontaine</t>
  </si>
  <si>
    <t>Beaulieu sur l’Eau</t>
  </si>
  <si>
    <t>03-29415351</t>
  </si>
  <si>
    <t>06-84485148</t>
  </si>
  <si>
    <t>Polaincourt (Hurecourt)</t>
  </si>
  <si>
    <t>Natuurcamping La Jonquille</t>
  </si>
  <si>
    <t>06-90698231</t>
  </si>
  <si>
    <t>70210 Hurecourt</t>
  </si>
  <si>
    <t>Diks, Herman / Jacqueline</t>
  </si>
  <si>
    <t>Charmes-St. Valbert (Bourguigon lès Morey)</t>
  </si>
  <si>
    <t>03-84910858</t>
  </si>
  <si>
    <t>Horstman, Jenny / Eric</t>
  </si>
  <si>
    <t>St Seine l’Abbaye</t>
  </si>
  <si>
    <t>Municipal</t>
  </si>
  <si>
    <t>03-80350009</t>
  </si>
  <si>
    <t>03-80350164</t>
  </si>
  <si>
    <t>Rue de la Foire aux Vaches</t>
  </si>
  <si>
    <t>Municipal – Sainte Marie sur Ouche</t>
  </si>
  <si>
    <t>03-80497229</t>
  </si>
  <si>
    <t>Rue du Pré de Bain, Sainte Marie sur Ouche</t>
  </si>
  <si>
    <t>Beaune (Savigny les Beaune)</t>
  </si>
  <si>
    <t>Municipal Les Premiers Pres**</t>
  </si>
  <si>
    <t>03-80261506</t>
  </si>
  <si>
    <t>Route de Bouilland, 21420 Savigny les Beaune</t>
  </si>
  <si>
    <t>Municipal Les Cent Vignes****</t>
  </si>
  <si>
    <t>03-80220391</t>
  </si>
  <si>
    <t>10 Rue Auguste Dubois</t>
  </si>
  <si>
    <t>Les Sources***</t>
  </si>
  <si>
    <t>03-80206655</t>
  </si>
  <si>
    <t>03-85872142</t>
  </si>
  <si>
    <t>St Mard (Saint Jean de Vaux)</t>
  </si>
  <si>
    <t>Municipal de la Vallee des Vaux</t>
  </si>
  <si>
    <t>03-85451198</t>
  </si>
  <si>
    <t>Rue de la Piscine, 71640 St. Jean de Vaux</t>
  </si>
  <si>
    <t>Etrigny (Champlieu)</t>
  </si>
  <si>
    <t>Ferme-Auberge de Malo</t>
  </si>
  <si>
    <t>03-85922147</t>
  </si>
  <si>
    <t>545, 71240 Etrigny</t>
  </si>
  <si>
    <t>Cidex, Malo</t>
  </si>
  <si>
    <t>Donzy-le-Pertuis (Azé)</t>
  </si>
  <si>
    <t>03-85333223</t>
  </si>
  <si>
    <t>03-85333648</t>
  </si>
  <si>
    <t>Rizerolles, 71260 Azé</t>
  </si>
  <si>
    <t>Municipal Saint Vital</t>
  </si>
  <si>
    <t>03-85590834</t>
  </si>
  <si>
    <t>03-85505231</t>
  </si>
  <si>
    <t>Lac Saint-Point Lamartine, 71520 Saint-Point</t>
  </si>
  <si>
    <t>Col de la Croix de l’Orme</t>
  </si>
  <si>
    <t>Municipal Du Moulin (Trades)</t>
  </si>
  <si>
    <t>04-74046503</t>
  </si>
  <si>
    <t>06-66517078</t>
  </si>
  <si>
    <t>Montmartin, 69860 Trades</t>
  </si>
  <si>
    <t>Pachot, Chantal</t>
  </si>
  <si>
    <t>04-74031312</t>
  </si>
  <si>
    <t>06-83691345</t>
  </si>
  <si>
    <t>04-77261193</t>
  </si>
  <si>
    <t>Les Rivières, 42110 Civens</t>
  </si>
  <si>
    <t>Municipal du Domaine du Palais***</t>
  </si>
  <si>
    <t>04-77264341</t>
  </si>
  <si>
    <t>9 Route de Civens, 42110 Feurs</t>
  </si>
  <si>
    <t>Municipal le Surizet *** (Moingt Montbrison)</t>
  </si>
  <si>
    <t>04-77580830</t>
  </si>
  <si>
    <t>A la ferme le soleillant</t>
  </si>
  <si>
    <t>Le Soleillant, 42600 Verrieres en Forez</t>
  </si>
  <si>
    <t>Rival, Camille / Marcelle</t>
  </si>
  <si>
    <t xml:space="preserve"> www.le-soleillant.com</t>
  </si>
  <si>
    <t>St Antheme</t>
  </si>
  <si>
    <t>04-73954879</t>
  </si>
  <si>
    <t>Municipal La Graviere</t>
  </si>
  <si>
    <t>04-73956008</t>
  </si>
  <si>
    <t>Moulin de Pacros</t>
  </si>
  <si>
    <t>04-73956553</t>
  </si>
  <si>
    <t>06-33418228</t>
  </si>
  <si>
    <t>Chadernolles, 63940 Marsac en Livradois</t>
  </si>
  <si>
    <t>Municipal le Metz**</t>
  </si>
  <si>
    <t>04-73950071</t>
  </si>
  <si>
    <t>04-73951562</t>
  </si>
  <si>
    <t>Loumas, 63220 Arlanc</t>
  </si>
  <si>
    <t>La Chaise-Dieu</t>
  </si>
  <si>
    <t>Camping Municipal Les Prades ***</t>
  </si>
  <si>
    <t>04-71000788</t>
  </si>
  <si>
    <t>Thiebat, Annette</t>
  </si>
  <si>
    <t>Champagnac le Vieux</t>
  </si>
  <si>
    <t>La Chanterelle***</t>
  </si>
  <si>
    <t>04-71763400</t>
  </si>
  <si>
    <t>Quidu, Marie &amp; Laurent</t>
  </si>
  <si>
    <t>04-71500770</t>
  </si>
  <si>
    <t>03-86379583</t>
  </si>
  <si>
    <t>04-71205021</t>
  </si>
  <si>
    <t>Municipal Da Stalapos**</t>
  </si>
  <si>
    <t>04-71200183</t>
  </si>
  <si>
    <t>8 Rue du Stade, 15300 Murat</t>
  </si>
  <si>
    <t>04-71201134</t>
  </si>
  <si>
    <t>04-71200442</t>
  </si>
  <si>
    <t>Mandailles Saint Julien</t>
  </si>
  <si>
    <t>Camping à la Ferme du Perruchet</t>
  </si>
  <si>
    <t>04-71479018</t>
  </si>
  <si>
    <t>06-78718318</t>
  </si>
  <si>
    <t>Le Perruchet, 15590 St. Julien de Jordanne</t>
  </si>
  <si>
    <t>Valou, Annie / Noél</t>
  </si>
  <si>
    <t xml:space="preserve">Auberge de Puech Verny </t>
  </si>
  <si>
    <t>04-71479072</t>
  </si>
  <si>
    <t>Lieu-dit Puech Verny, St Cirgues de Jordanne</t>
  </si>
  <si>
    <t>Auberge de Puech Verny</t>
  </si>
  <si>
    <t>Ginalhac</t>
  </si>
  <si>
    <t>Hortiver Lombriculture</t>
  </si>
  <si>
    <t>09-75261203</t>
  </si>
  <si>
    <t>Ginalhac, 15250 Laroquevieille</t>
  </si>
  <si>
    <t>de Vreede, John / Catherine</t>
  </si>
  <si>
    <t>04-71466985</t>
  </si>
  <si>
    <t>04-71460284</t>
  </si>
  <si>
    <t>04-71460048</t>
  </si>
  <si>
    <t>05-65381237</t>
  </si>
  <si>
    <t>05-65383488</t>
  </si>
  <si>
    <t>05-65336554</t>
  </si>
  <si>
    <t>Alvignac (Le Coustalou)</t>
  </si>
  <si>
    <t>Padimadour</t>
  </si>
  <si>
    <r>
      <t>0</t>
    </r>
    <r>
      <rPr>
        <sz val="10"/>
        <color rgb="FF000000"/>
        <rFont val="Arial Narrow"/>
        <family val="2"/>
      </rPr>
      <t>6-47816077</t>
    </r>
  </si>
  <si>
    <t>Alvignac (vlak voor D840)</t>
  </si>
  <si>
    <t>05-65336466</t>
  </si>
  <si>
    <t>05-65336850</t>
  </si>
  <si>
    <t>05-65336444</t>
  </si>
  <si>
    <t>05-65336328</t>
  </si>
  <si>
    <t>06-75196990</t>
  </si>
  <si>
    <t>05-65379632</t>
  </si>
  <si>
    <t>05-65377897</t>
  </si>
  <si>
    <t>06-87279952</t>
  </si>
  <si>
    <t>05-65379845</t>
  </si>
  <si>
    <t>05-65410619</t>
  </si>
  <si>
    <t>Le Paradis (Le Peyrugue)</t>
  </si>
  <si>
    <t>05-65416501</t>
  </si>
  <si>
    <t>06-72763260</t>
  </si>
  <si>
    <t>05-65415598</t>
  </si>
  <si>
    <t>05-65228445</t>
  </si>
  <si>
    <t>06-69985625</t>
  </si>
  <si>
    <t>05-65246506</t>
  </si>
  <si>
    <t>Camping Le Ch’timi</t>
  </si>
  <si>
    <t>05-65365236</t>
  </si>
  <si>
    <t>Les Gonies</t>
  </si>
  <si>
    <t>05-65216074</t>
  </si>
  <si>
    <t>0,5 km na rotonde Tournon d’Agenais</t>
  </si>
  <si>
    <t>05-53407268</t>
  </si>
  <si>
    <t>05-53954541</t>
  </si>
  <si>
    <t>Le Pont du Gers</t>
  </si>
  <si>
    <t>05-62688233</t>
  </si>
  <si>
    <t>Castera Verduzan</t>
  </si>
  <si>
    <t>05-62681223</t>
  </si>
  <si>
    <t>06-76478415</t>
  </si>
  <si>
    <t>Lupiac</t>
  </si>
  <si>
    <t>05-62693028</t>
  </si>
  <si>
    <t>05-62361769</t>
  </si>
  <si>
    <t>Arthez de Bearn</t>
  </si>
  <si>
    <t>Municipal l’Oree du Bois**</t>
  </si>
  <si>
    <t>05-59677656</t>
  </si>
  <si>
    <t>05-59677052 (Mairie)</t>
  </si>
  <si>
    <t>05-59661000</t>
  </si>
  <si>
    <t>Mauleon Licharre</t>
  </si>
  <si>
    <t>Uhaitza le Saison</t>
  </si>
  <si>
    <t>05-59281879</t>
  </si>
  <si>
    <t>La Ferme Landran</t>
  </si>
  <si>
    <t>05-59281955</t>
  </si>
  <si>
    <t>Boscq, Bruno et Nathalie</t>
  </si>
  <si>
    <t>Bunus</t>
  </si>
  <si>
    <t>Inxauseta</t>
  </si>
  <si>
    <t>05-59378149</t>
  </si>
  <si>
    <t>06-11895925</t>
  </si>
  <si>
    <t>05-59370263</t>
  </si>
  <si>
    <t>Camping d’Iraty</t>
  </si>
  <si>
    <t>05-59285129</t>
  </si>
  <si>
    <t>Camping Ixtila</t>
  </si>
  <si>
    <t>05-59286309</t>
  </si>
  <si>
    <t>Ibarra</t>
  </si>
  <si>
    <t>Les 4 Saisons</t>
  </si>
  <si>
    <t>05-59344310</t>
  </si>
  <si>
    <t>Escot</t>
  </si>
  <si>
    <t>05-59344397</t>
  </si>
  <si>
    <t>L’Ayguelade</t>
  </si>
  <si>
    <t>05-59826650</t>
  </si>
  <si>
    <t>Ayguebere</t>
  </si>
  <si>
    <t>05-59053112</t>
  </si>
  <si>
    <t>Pont Lauguere</t>
  </si>
  <si>
    <t>05-59053599</t>
  </si>
  <si>
    <t>Les Gaves</t>
  </si>
  <si>
    <t>05-59053237</t>
  </si>
  <si>
    <t>05-59053933</t>
  </si>
  <si>
    <t>05-59053280</t>
  </si>
  <si>
    <t>Eaux Bonnes</t>
  </si>
  <si>
    <t>D’Iscoo</t>
  </si>
  <si>
    <t>06-98235493</t>
  </si>
  <si>
    <t>Le Plateau de Ley</t>
  </si>
  <si>
    <t>05-62926714</t>
  </si>
  <si>
    <t>05-62379608</t>
  </si>
  <si>
    <t>Goursau, Jean-Louis</t>
  </si>
  <si>
    <t>05-62970264</t>
  </si>
  <si>
    <t>05-62972585</t>
  </si>
  <si>
    <t>Le Moulian (Marsous)</t>
  </si>
  <si>
    <t>05-62974118</t>
  </si>
  <si>
    <t>06-81110938</t>
  </si>
  <si>
    <t>Pyrenees Natura</t>
  </si>
  <si>
    <t>05-62974544</t>
  </si>
  <si>
    <t>05-62970188</t>
  </si>
  <si>
    <t>05-62979477</t>
  </si>
  <si>
    <t>Hr en mevr Casenave</t>
  </si>
  <si>
    <t>05-62971884</t>
  </si>
  <si>
    <t>05-62972512</t>
  </si>
  <si>
    <t>6</t>
  </si>
  <si>
    <t>05-62928241</t>
  </si>
  <si>
    <t>05-62928130</t>
  </si>
  <si>
    <t>Le Hounta</t>
  </si>
  <si>
    <t>05-62929590</t>
  </si>
  <si>
    <t>International</t>
  </si>
  <si>
    <t>9/</t>
  </si>
  <si>
    <t>/25</t>
  </si>
  <si>
    <t>05-62928202</t>
  </si>
  <si>
    <t>05-62928918</t>
  </si>
  <si>
    <t>La Grange Bigourdane</t>
  </si>
  <si>
    <t>05-62928743</t>
  </si>
  <si>
    <t>Les Cascades</t>
  </si>
  <si>
    <t>9</t>
  </si>
  <si>
    <t>05-62928585</t>
  </si>
  <si>
    <t>06-80071568</t>
  </si>
  <si>
    <t>05-62928685</t>
  </si>
  <si>
    <t>Le Bergons (Esterre)</t>
  </si>
  <si>
    <t>05-62929077</t>
  </si>
  <si>
    <t>05-62929092</t>
  </si>
  <si>
    <t>Le Bastan (Esterre)</t>
  </si>
  <si>
    <t>05-62929427</t>
  </si>
  <si>
    <t>Barages</t>
  </si>
  <si>
    <t>La Ribere</t>
  </si>
  <si>
    <t>06-80012951</t>
  </si>
  <si>
    <t>Artigues Campan</t>
  </si>
  <si>
    <t>Municipal De Bagneres**</t>
  </si>
  <si>
    <t>05-62918217</t>
  </si>
  <si>
    <t>05-62918308</t>
  </si>
  <si>
    <t>Les Frenes</t>
  </si>
  <si>
    <t>05-62918398</t>
  </si>
  <si>
    <t>Les 4 Veziaux</t>
  </si>
  <si>
    <t>05-62915622</t>
  </si>
  <si>
    <t>Avajan</t>
  </si>
  <si>
    <t>05-62996986</t>
  </si>
  <si>
    <t>Escardeaux</t>
  </si>
  <si>
    <t>Pene Blanche (Loudenvielle)</t>
  </si>
  <si>
    <t>05-62996885</t>
  </si>
  <si>
    <t>05-61795073</t>
  </si>
  <si>
    <t>Saint Beat</t>
  </si>
  <si>
    <t>Aire Naturelle Les Asphodeles</t>
  </si>
  <si>
    <t>05-61961316</t>
  </si>
  <si>
    <t>Mr Joël Cambon</t>
  </si>
  <si>
    <t>05-61967272</t>
  </si>
  <si>
    <t>Le Haut Salat</t>
  </si>
  <si>
    <t>05-61668178</t>
  </si>
  <si>
    <t>06-82160036</t>
  </si>
  <si>
    <t>06-76516754</t>
  </si>
  <si>
    <t>Le Trein d’Ustou</t>
  </si>
  <si>
    <t>05-61669497</t>
  </si>
  <si>
    <t>Aulus les Bains</t>
  </si>
  <si>
    <t>05-61664356</t>
  </si>
  <si>
    <t>06-85903841</t>
  </si>
  <si>
    <t>05-61651543</t>
  </si>
  <si>
    <t>06-71181038</t>
  </si>
  <si>
    <t>05-61651158</t>
  </si>
  <si>
    <t>Col de Py (l’Herm)</t>
  </si>
  <si>
    <t>Aire naturelle La Clairière (l’Herm)</t>
  </si>
  <si>
    <t>Laroque d’Olmes</t>
  </si>
  <si>
    <t>Domaine de La Serre (Aigues Vives)</t>
  </si>
  <si>
    <t>05-61030616</t>
  </si>
  <si>
    <t>06-81960423</t>
  </si>
  <si>
    <t>Le Cazal</t>
  </si>
  <si>
    <t>04-68693473</t>
  </si>
  <si>
    <t>Municipal Du Breil</t>
  </si>
  <si>
    <t>04-68311363</t>
  </si>
  <si>
    <t>Camping a la ferme Domaine de Labau</t>
  </si>
  <si>
    <t>04-68694463</t>
  </si>
  <si>
    <t>Cazilhac</t>
  </si>
  <si>
    <t>A L’ombre des Oliviers***</t>
  </si>
  <si>
    <t>04-68796508</t>
  </si>
  <si>
    <t>La Cite***</t>
  </si>
  <si>
    <t>04-68100100</t>
  </si>
  <si>
    <t>04-68251177</t>
  </si>
  <si>
    <t>04-68478190</t>
  </si>
  <si>
    <t>Villegly</t>
  </si>
  <si>
    <t>04-68722080</t>
  </si>
  <si>
    <t>Municipal Les Courtals</t>
  </si>
  <si>
    <t>04-68780028</t>
  </si>
  <si>
    <t>04-68240477</t>
  </si>
  <si>
    <t>Sainte Colombe (voorbij)</t>
  </si>
  <si>
    <t>Les Thérondels</t>
  </si>
  <si>
    <t>04-67953663</t>
  </si>
  <si>
    <t>04-67953033</t>
  </si>
  <si>
    <t>Le Bélaman</t>
  </si>
  <si>
    <t>04-67975954</t>
  </si>
  <si>
    <t>Murat sur Vebre</t>
  </si>
  <si>
    <t>Municipal Les Adrets</t>
  </si>
  <si>
    <t>05-63374116</t>
  </si>
  <si>
    <t>Brusque (ervoor)</t>
  </si>
  <si>
    <t>05-65495066</t>
  </si>
  <si>
    <t>05-65975167</t>
  </si>
  <si>
    <t>05-65995312</t>
  </si>
  <si>
    <t>04-67234089</t>
  </si>
  <si>
    <t>06-80904101</t>
  </si>
  <si>
    <t>A la ferme Mas d’Arbousse</t>
  </si>
  <si>
    <t>04-67234123</t>
  </si>
  <si>
    <t>Soubès</t>
  </si>
  <si>
    <t>04-67443202</t>
  </si>
  <si>
    <t>06-38586798</t>
  </si>
  <si>
    <t>A la ferme Causse et Lamas</t>
  </si>
  <si>
    <t xml:space="preserve"> 06-13157209</t>
  </si>
  <si>
    <t>Municipal La Couronne</t>
  </si>
  <si>
    <t>Avèze</t>
  </si>
  <si>
    <t>Municipal du Pont vieux</t>
  </si>
  <si>
    <t>04-67810402</t>
  </si>
  <si>
    <t>La Moliere</t>
  </si>
  <si>
    <t>04-66440240</t>
  </si>
  <si>
    <t>04-66450528</t>
  </si>
  <si>
    <t>06-68262838</t>
  </si>
  <si>
    <t>04-66447056</t>
  </si>
  <si>
    <t>Roux, Catherine / Patrick</t>
  </si>
  <si>
    <t>Le petit Baigneur</t>
  </si>
  <si>
    <t>04-66853205</t>
  </si>
  <si>
    <t>Aire naturelle La Vernede</t>
  </si>
  <si>
    <t>04-66853304</t>
  </si>
  <si>
    <t>04-66852052</t>
  </si>
  <si>
    <t>La Salendrinque</t>
  </si>
  <si>
    <t>04-66852457</t>
  </si>
  <si>
    <t>04-66618095</t>
  </si>
  <si>
    <t>04-66618694</t>
  </si>
  <si>
    <t>Mas de Rey</t>
  </si>
  <si>
    <t>04-66221827</t>
  </si>
  <si>
    <t>04-66221721</t>
  </si>
  <si>
    <t>Chateauneuf du Pape</t>
  </si>
  <si>
    <t>04-90026543</t>
  </si>
  <si>
    <t>La Montagne (Sorgues)</t>
  </si>
  <si>
    <t>04-90833666</t>
  </si>
  <si>
    <t>Sarrians</t>
  </si>
  <si>
    <t>La Sainte Croix</t>
  </si>
  <si>
    <t>04-90654372</t>
  </si>
  <si>
    <t>Le Brégoux</t>
  </si>
  <si>
    <t>04-90626250</t>
  </si>
  <si>
    <t>04-90623013</t>
  </si>
  <si>
    <t>04-90659350</t>
  </si>
  <si>
    <t>Municipal de la Pinede</t>
  </si>
  <si>
    <t>04-90656103</t>
  </si>
  <si>
    <t>04-90656305</t>
  </si>
  <si>
    <t>04-90652909</t>
  </si>
  <si>
    <t>La Saousse</t>
  </si>
  <si>
    <t>04-90652352</t>
  </si>
  <si>
    <t>04-90651402</t>
  </si>
  <si>
    <t>04-90460162</t>
  </si>
  <si>
    <t>Les Trois Rivieres</t>
  </si>
  <si>
    <t>04-90460172</t>
  </si>
  <si>
    <t>Municipal du Pre des Arbres</t>
  </si>
  <si>
    <t>04-75288541</t>
  </si>
  <si>
    <t>04-92772226</t>
  </si>
  <si>
    <t>Ew ra ri Oppedette</t>
  </si>
  <si>
    <t>04-92759146</t>
  </si>
  <si>
    <t>06-71110627</t>
  </si>
  <si>
    <t>Bois de Sibourg (Cereste)</t>
  </si>
  <si>
    <t>04-92790222</t>
  </si>
  <si>
    <t>04-92722808</t>
  </si>
  <si>
    <t>04-92777545</t>
  </si>
  <si>
    <t>04-92746685</t>
  </si>
  <si>
    <t>06-78088451</t>
  </si>
  <si>
    <t>Manaysse</t>
  </si>
  <si>
    <t>7</t>
  </si>
  <si>
    <t>04-92746671</t>
  </si>
  <si>
    <t>06-25375112</t>
  </si>
  <si>
    <t>Le vieux Colombier</t>
  </si>
  <si>
    <t>04-92746189</t>
  </si>
  <si>
    <t>04-92746740</t>
  </si>
  <si>
    <t>Sainte Clair</t>
  </si>
  <si>
    <t>04-92746715</t>
  </si>
  <si>
    <t>Le petit Lac</t>
  </si>
  <si>
    <t>04-92746711</t>
  </si>
  <si>
    <t>La Palud sur Verdon</t>
  </si>
  <si>
    <t>A la ferme de Boulogne</t>
  </si>
  <si>
    <t>04-92773027</t>
  </si>
  <si>
    <t>06-42789246</t>
  </si>
  <si>
    <t>A la ferme de Bourras</t>
  </si>
  <si>
    <t>06-88451992</t>
  </si>
  <si>
    <t>04-92773354</t>
  </si>
  <si>
    <t>Mr Maurice Toche</t>
  </si>
  <si>
    <t>Municipal Le Grand Canyon</t>
  </si>
  <si>
    <t>04-92773813</t>
  </si>
  <si>
    <t>Pont de Soleils</t>
  </si>
  <si>
    <t>Municipal de Carajuan (Rougon)</t>
  </si>
  <si>
    <t>04-92837094</t>
  </si>
  <si>
    <t>04-92836632</t>
  </si>
  <si>
    <t>04-93604046</t>
  </si>
  <si>
    <t>04-93024157</t>
  </si>
  <si>
    <t>04-92810657</t>
  </si>
  <si>
    <t>04-92843939</t>
  </si>
  <si>
    <t>04-92843831</t>
  </si>
  <si>
    <t>04-92843109</t>
  </si>
  <si>
    <t>04-92537757</t>
  </si>
  <si>
    <t>Municipal Le Rochette</t>
  </si>
  <si>
    <t>06-62170215</t>
  </si>
  <si>
    <t>04-92450824</t>
  </si>
  <si>
    <t>04-92450654</t>
  </si>
  <si>
    <t>A la ferme l’Eperviere</t>
  </si>
  <si>
    <t>04-92451376</t>
  </si>
  <si>
    <t>La Catinat Fleuri</t>
  </si>
  <si>
    <t>Les 5 vallees</t>
  </si>
  <si>
    <t>04-92210627</t>
  </si>
  <si>
    <t>04-92212141</t>
  </si>
  <si>
    <t>De Blanc (Champ de Blanc)</t>
  </si>
  <si>
    <t>Municipal Les 2 Glaciers</t>
  </si>
  <si>
    <t>04-92461008</t>
  </si>
  <si>
    <t>04-79833011</t>
  </si>
  <si>
    <t>Le Marintan</t>
  </si>
  <si>
    <t>04-79591736</t>
  </si>
  <si>
    <t>Francoz</t>
  </si>
  <si>
    <t>17</t>
  </si>
  <si>
    <t>04-79568722</t>
  </si>
  <si>
    <t>04-79050023</t>
  </si>
  <si>
    <t>04-79203558</t>
  </si>
  <si>
    <t>Sollières-Sardières</t>
  </si>
  <si>
    <t>Aire naturelle Le Laisser Aller</t>
  </si>
  <si>
    <t>04-79205099</t>
  </si>
  <si>
    <t>Le Chenantier</t>
  </si>
  <si>
    <t>06-86857698</t>
  </si>
  <si>
    <t>04-79205141</t>
  </si>
  <si>
    <t>Lanslebourg</t>
  </si>
  <si>
    <t>Municipal Les Balmasses</t>
  </si>
  <si>
    <t>06-19462818</t>
  </si>
  <si>
    <t>04-79059052</t>
  </si>
  <si>
    <t>L’Illaz</t>
  </si>
  <si>
    <t>06-84206460</t>
  </si>
  <si>
    <t>Le Villaron</t>
  </si>
  <si>
    <t>06-82110310</t>
  </si>
  <si>
    <t>Val d’Isere</t>
  </si>
  <si>
    <t>Les Richardes</t>
  </si>
  <si>
    <t>04-79062660</t>
  </si>
  <si>
    <t>Barrage de Tignes</t>
  </si>
  <si>
    <t>Le Reclus</t>
  </si>
  <si>
    <t>04-79070345</t>
  </si>
  <si>
    <t>04-79410105</t>
  </si>
  <si>
    <t>Municipal Domelin</t>
  </si>
  <si>
    <t>6,40</t>
  </si>
  <si>
    <t>04-79383388</t>
  </si>
  <si>
    <t>04-79383315 (hs)</t>
  </si>
  <si>
    <t>12</t>
  </si>
  <si>
    <t>04-79871900</t>
  </si>
  <si>
    <t>04-79877138</t>
  </si>
  <si>
    <t>Le Grand Abergement</t>
  </si>
  <si>
    <t>Aire naturelle Municipal Hotonnes</t>
  </si>
  <si>
    <t>Municipal du Martinet</t>
  </si>
  <si>
    <t>5</t>
  </si>
  <si>
    <t>03-84450040</t>
  </si>
  <si>
    <t>06-19158734 (hs)</t>
  </si>
  <si>
    <t>03-84334855</t>
  </si>
  <si>
    <t>Aire naturelle Le Castel Blanc (Châtelblanc)</t>
  </si>
  <si>
    <t>03-81692456</t>
  </si>
  <si>
    <t>06-07421067</t>
  </si>
  <si>
    <t>03-81895346</t>
  </si>
  <si>
    <t>06-74913581</t>
  </si>
  <si>
    <t>Municipal Le Champaloux</t>
  </si>
  <si>
    <t>03-81609011</t>
  </si>
  <si>
    <t>La Roche du Trésor</t>
  </si>
  <si>
    <t>03-81560405</t>
  </si>
  <si>
    <t>A la ferme de la Crêt (Pierrefontaine les Varans)</t>
  </si>
  <si>
    <t>03-81560476</t>
  </si>
  <si>
    <t>06-82321784</t>
  </si>
  <si>
    <t>L’Isle sur le Doubs</t>
  </si>
  <si>
    <t>Les Lumes</t>
  </si>
  <si>
    <t>06-89144157</t>
  </si>
  <si>
    <t>03-84231122</t>
  </si>
  <si>
    <t>03-29251714</t>
  </si>
  <si>
    <t>03-29616151</t>
  </si>
  <si>
    <t>06-08643898</t>
  </si>
  <si>
    <t>Urbès</t>
  </si>
  <si>
    <t>Municipal Benelux-Bale</t>
  </si>
  <si>
    <t>03-89827876</t>
  </si>
  <si>
    <t>03-89823066</t>
  </si>
  <si>
    <t>Côte du Breitfirst</t>
  </si>
  <si>
    <t>03-89776366</t>
  </si>
  <si>
    <t>03-89777055</t>
  </si>
  <si>
    <t>Im Berg</t>
  </si>
  <si>
    <t>06-08541924</t>
  </si>
  <si>
    <t>03-89777515</t>
  </si>
  <si>
    <t xml:space="preserve">Marquenie, Eugène / Monique </t>
  </si>
  <si>
    <t>03-89773860</t>
  </si>
  <si>
    <t>04-99572121</t>
  </si>
  <si>
    <t>08-25005322</t>
  </si>
  <si>
    <t>Route de Gunsbach, Munster</t>
  </si>
  <si>
    <t>03-89774462</t>
  </si>
  <si>
    <t>Col du Wetstein</t>
  </si>
  <si>
    <t>Rural Chez Chantal et Dany (Soultzeren)</t>
  </si>
  <si>
    <t>4, Lieu dit Oberer Geisberg, Soultzeren</t>
  </si>
  <si>
    <t>Roess, Chantal / Daniel</t>
  </si>
  <si>
    <t>Noirrupt</t>
  </si>
  <si>
    <t>03-89712273</t>
  </si>
  <si>
    <t>06-37561637</t>
  </si>
  <si>
    <t>314 Les Machielles, 68370 Orbey</t>
  </si>
  <si>
    <t>Miclo, André / Nathalie</t>
  </si>
  <si>
    <t>Ferme auberge du Chevremont (Orbey)</t>
  </si>
  <si>
    <t>03-89712351</t>
  </si>
  <si>
    <t>06-12060702</t>
  </si>
  <si>
    <t>323 Chevremont, 68370 Orbey</t>
  </si>
  <si>
    <t>Les Reflets Du Val d'Argent</t>
  </si>
  <si>
    <t>03-89586483</t>
  </si>
  <si>
    <t>Gemaingoutte</t>
  </si>
  <si>
    <t>3</t>
  </si>
  <si>
    <t>03-29577070</t>
  </si>
  <si>
    <t>28 Rue du Herrenhaus, Le Hohwald</t>
  </si>
  <si>
    <t>Route de Grendelbruch, Rosheim</t>
  </si>
  <si>
    <t>03-88974203</t>
  </si>
  <si>
    <t>03-88500430</t>
  </si>
  <si>
    <t>Romanswiller</t>
  </si>
  <si>
    <t xml:space="preserve">camping-beaulieu-vosges.com/ </t>
  </si>
  <si>
    <t>abreschviller.fr/spip.php?rubrique9</t>
  </si>
  <si>
    <t>abreschviller.fr/spip.php?article9</t>
  </si>
  <si>
    <t>camping-savigny-les-beaune.fr/</t>
  </si>
  <si>
    <t>visionbourgogne.com/accommodation/campings/beaune/camping-les-cent-vignes/</t>
  </si>
  <si>
    <t>Ste Engrace</t>
  </si>
  <si>
    <t>(matige keuken)</t>
  </si>
  <si>
    <t>06-71512734</t>
  </si>
  <si>
    <t>De Baets, Heidi / Kristof</t>
  </si>
  <si>
    <t>www.maison-emma.com</t>
  </si>
  <si>
    <t>nederlandse chef-kok</t>
  </si>
  <si>
    <t>2,3W</t>
  </si>
  <si>
    <t>04-71473719</t>
  </si>
  <si>
    <t>Pont de Rhodes</t>
  </si>
  <si>
    <t>Auniac</t>
  </si>
  <si>
    <t>Frayssinet-le-Gélat</t>
  </si>
  <si>
    <t>3N</t>
  </si>
  <si>
    <t>St.Aubin de Nabirat</t>
  </si>
  <si>
    <t>Tournon d'Agenais</t>
  </si>
  <si>
    <t>St. Jean-le-Vieux</t>
  </si>
  <si>
    <t>Verzeille</t>
  </si>
  <si>
    <t>Beaumes-de-Venise</t>
  </si>
  <si>
    <t>Fourneaux</t>
  </si>
  <si>
    <t>15 N</t>
  </si>
  <si>
    <t>Lepui-Gy</t>
  </si>
  <si>
    <t>6 O</t>
  </si>
  <si>
    <t>9 O</t>
  </si>
  <si>
    <t>H.R. Relais Lorraine Alsace ***</t>
  </si>
  <si>
    <t>D385, le Collier de la Gare</t>
  </si>
  <si>
    <t>Auberge du Grison</t>
  </si>
  <si>
    <t>&gt;35</t>
  </si>
  <si>
    <t>03-85501831</t>
  </si>
  <si>
    <t>3 pl du Souvenir</t>
  </si>
  <si>
    <t>La Grange Fleuri</t>
  </si>
  <si>
    <t>03-85505936</t>
  </si>
  <si>
    <t>&gt;70</t>
  </si>
  <si>
    <t>&gt;40</t>
  </si>
  <si>
    <t>La Gare</t>
  </si>
  <si>
    <t>05-53953146</t>
  </si>
  <si>
    <t>Madiran</t>
  </si>
  <si>
    <t>4 R Eglise</t>
  </si>
  <si>
    <t>Domiane Ste Marie des Pins</t>
  </si>
  <si>
    <t>04-68694824</t>
  </si>
  <si>
    <t>53</t>
  </si>
  <si>
    <t>RN 20 Couloumié Labarre</t>
  </si>
  <si>
    <t>05-61656561</t>
  </si>
  <si>
    <t>28 Rue des Barris</t>
  </si>
  <si>
    <t>Domaine Cabrieres</t>
  </si>
  <si>
    <t>Villa Figaret</t>
  </si>
  <si>
    <t>Auberge St Roch</t>
  </si>
  <si>
    <t>9 Rte Caromb</t>
  </si>
  <si>
    <t>&gt;66</t>
  </si>
  <si>
    <t>04-90650821</t>
  </si>
  <si>
    <t>Hotel Bellevue*</t>
  </si>
  <si>
    <t>04-79052064</t>
  </si>
  <si>
    <t>09-66985931</t>
  </si>
  <si>
    <t xml:space="preserve">campingfontenoy.com </t>
  </si>
  <si>
    <t>campingsaintpoint.com/</t>
  </si>
  <si>
    <t>champagnac.com/index.php/nl/</t>
  </si>
  <si>
    <t>camping-murat.com/index.php/vivre-a-murat/camping/accueil-mini-camping</t>
  </si>
  <si>
    <t>jussac.pagesperso-orange.fr/k03campi.htm</t>
  </si>
  <si>
    <t>1 r Gén Tabouis</t>
  </si>
  <si>
    <t>campingsantenay.com</t>
  </si>
  <si>
    <t>31 r Surizet, 42600 Moingt Montbrison</t>
  </si>
  <si>
    <t>Municipal de Rambaud</t>
  </si>
  <si>
    <t>Rambaud</t>
  </si>
  <si>
    <t xml:space="preserve">padimadour.fr/NL/region/dordogne/index.html </t>
  </si>
  <si>
    <t xml:space="preserve">camping-leroc.com/ </t>
  </si>
  <si>
    <t xml:space="preserve">camping-cigales.com/ </t>
  </si>
  <si>
    <t>les-pins-camping.com</t>
  </si>
  <si>
    <t>campingpanoramic.com/</t>
  </si>
  <si>
    <t>Le Carbonnier</t>
  </si>
  <si>
    <t>www.lecarbonnier.fr</t>
  </si>
  <si>
    <t>campingleparadis.com/</t>
  </si>
  <si>
    <t>camping.mairiecazals.monsite-orange.fr/index.html</t>
  </si>
  <si>
    <t>05-53284253</t>
  </si>
  <si>
    <t>lesgonies.org</t>
  </si>
  <si>
    <t>www.camping-lerequillou.com</t>
  </si>
  <si>
    <t>La Roque, Touzac</t>
  </si>
  <si>
    <t>Touzac</t>
  </si>
  <si>
    <t>www.campinglechtimi.com</t>
  </si>
  <si>
    <t xml:space="preserve">les2lacs.info/ </t>
  </si>
  <si>
    <t xml:space="preserve">lacdes3vallees.fr/nl/ </t>
  </si>
  <si>
    <t xml:space="preserve">camping-castera.com/index.php </t>
  </si>
  <si>
    <t xml:space="preserve">camping-uhaitza.com/ </t>
  </si>
  <si>
    <t xml:space="preserve">inxauseta.fr/ </t>
  </si>
  <si>
    <t xml:space="preserve">ibarra-chantina.com/camping-pays-basque.php </t>
  </si>
  <si>
    <t xml:space="preserve">asasp-4saisons.com/ </t>
  </si>
  <si>
    <t>www.camping-ixtila.fr</t>
  </si>
  <si>
    <t>D934</t>
  </si>
  <si>
    <t xml:space="preserve">06-31230648 </t>
  </si>
  <si>
    <t>quart Pon</t>
  </si>
  <si>
    <t>rte de Lauguere</t>
  </si>
  <si>
    <t>www.camping-laruns.com</t>
  </si>
  <si>
    <t>Municipal du Pouech</t>
  </si>
  <si>
    <t>rte Arnac bij D12</t>
  </si>
  <si>
    <t>Hameau de Bélaman</t>
  </si>
  <si>
    <t>04-67976392</t>
  </si>
  <si>
    <t>www.ot-espinouse.fr</t>
  </si>
  <si>
    <t>Ook Gîte en Chambre d’Hotes</t>
  </si>
  <si>
    <t>www.valdelarre.com</t>
  </si>
  <si>
    <t>04-67810277</t>
  </si>
  <si>
    <t>06-82317972</t>
  </si>
  <si>
    <t>www.camping-dela-foret.com</t>
  </si>
  <si>
    <t>www.lehohwald.fr</t>
  </si>
  <si>
    <t>www.estivade.net</t>
  </si>
  <si>
    <t>www.hotellemarronnier.e-monsite.com</t>
  </si>
  <si>
    <t>www.auberge-allagnonette.com</t>
  </si>
  <si>
    <t>www.le-beffroi.jimbo.fr</t>
  </si>
  <si>
    <t>www.le-relais-du-bastidou.com</t>
  </si>
  <si>
    <t>www.hotel-auboncoin.com</t>
  </si>
  <si>
    <t>www.au-primerose-hotel.fr</t>
  </si>
  <si>
    <t>www.lesrochershotel.com</t>
  </si>
  <si>
    <t>www.hotelmontaigu.com</t>
  </si>
  <si>
    <t>www.labergeriecampan.fr</t>
  </si>
  <si>
    <t>www.ladentdesaintjean.com</t>
  </si>
  <si>
    <t xml:space="preserve">www.hoteldespins.net
hoteldespins.net
hoteldespins.net </t>
  </si>
  <si>
    <t>www.lerelais-moustiers.com</t>
  </si>
  <si>
    <t>www.aubergelerobur.fr</t>
  </si>
  <si>
    <t>www.chalet-marmottes.com</t>
  </si>
  <si>
    <t>www.hotel-arolla.fr</t>
  </si>
  <si>
    <t>www.levery.net</t>
  </si>
  <si>
    <t>www.auberge-mehrbachel.com</t>
  </si>
  <si>
    <t>www.hotel-chevalblanc.com</t>
  </si>
  <si>
    <t>www.chalethotel-grandballon.com/</t>
  </si>
  <si>
    <t>www.hotelwolf.info</t>
  </si>
  <si>
    <t>www.mont-sainte-odile.com</t>
  </si>
  <si>
    <t>www.hoteldesvosges.eu</t>
  </si>
  <si>
    <t>&gt;48</t>
  </si>
  <si>
    <t>www.gite-laboudio.fr</t>
  </si>
  <si>
    <t xml:space="preserve">www.puech-verny.com/auberge_fr.html </t>
  </si>
  <si>
    <t>www.hotel-le-prado.com</t>
  </si>
  <si>
    <t>www.laroquebrou.com</t>
  </si>
  <si>
    <t>www.gites-berretechia.com</t>
  </si>
  <si>
    <t>www.gite-ossau.com</t>
  </si>
  <si>
    <t>www.ancienneboulangerie.com</t>
  </si>
  <si>
    <t>www.lamaisondescevennes.free.fr</t>
  </si>
  <si>
    <t xml:space="preserve">www.maisondaurel. com </t>
  </si>
  <si>
    <t>80</t>
  </si>
  <si>
    <t>www.gitetonic.com</t>
  </si>
  <si>
    <t>www.giteduvillard.com</t>
  </si>
  <si>
    <t>www.gite-aiguillette-du-lauzet.com</t>
  </si>
  <si>
    <t>www.larocheducroue.com</t>
  </si>
  <si>
    <t>www.refugelanova.com</t>
  </si>
  <si>
    <t>www.lacordee73.free.fr</t>
  </si>
  <si>
    <t>www.closdelamilloude.com</t>
  </si>
  <si>
    <t>www.gitesenvalromey.online.fr</t>
  </si>
  <si>
    <t>www.gite-chambre-doubs.com</t>
  </si>
  <si>
    <t>www.laforgedisidore.sitew.com</t>
  </si>
  <si>
    <t>www.clos-fleuri.net</t>
  </si>
  <si>
    <t>La Ferme de Herison</t>
  </si>
  <si>
    <t>www.auberge-les-moraines.com</t>
  </si>
  <si>
    <t>Hôtel des Cigognes ***</t>
  </si>
  <si>
    <t>www.auberge-cote-riviere.com</t>
  </si>
  <si>
    <t>www.hotel-au-grand-st-jean.com</t>
  </si>
  <si>
    <t>www.hotel-athanor.com</t>
  </si>
  <si>
    <t>www.hotel-restaurant-les-arts.fr</t>
  </si>
  <si>
    <t>www.lechevreuil.fr</t>
  </si>
  <si>
    <t>www.hotelducommerce-cluny.com</t>
  </si>
  <si>
    <t>www.auberge-musardiere.fr</t>
  </si>
  <si>
    <t>www.lerelaisdumontagny.com</t>
  </si>
  <si>
    <t>www.abbaye-cluny.fr</t>
  </si>
  <si>
    <t>www.hostelleriedheloise.com</t>
  </si>
  <si>
    <t>7 rte Macon</t>
  </si>
  <si>
    <t>www.logis-hotel-le-comty.fr</t>
  </si>
  <si>
    <t>www.leprieurehotelrestaurant.com</t>
  </si>
  <si>
    <t>www.hotel-de-la-poste-brioude.com</t>
  </si>
  <si>
    <t>www.hotel-les-messageries.com</t>
  </si>
  <si>
    <t>Hotel aux Globe-Trotters**</t>
  </si>
  <si>
    <t>Hôtel les Messageries***</t>
  </si>
  <si>
    <t>22 av Doct Louis  Mallet</t>
  </si>
  <si>
    <t>04-71200722</t>
  </si>
  <si>
    <t>www.hotellestilleuls.com</t>
  </si>
  <si>
    <t>www.hotel-victor-hugo.fr</t>
  </si>
  <si>
    <t>www.hoteldutouring.fr</t>
  </si>
  <si>
    <t>www.loucantou.com</t>
  </si>
  <si>
    <t>www.hotelduchateaualvignac.fr</t>
  </si>
  <si>
    <t>www.terminus-des-pelerins.com</t>
  </si>
  <si>
    <t>www.hotel-petitrelais.fr</t>
  </si>
  <si>
    <t>05-65322049</t>
  </si>
  <si>
    <t>06-08780411</t>
  </si>
  <si>
    <t>www.hotel-restaurant-auniac.fr</t>
  </si>
  <si>
    <t>rte anglars- Nozac</t>
  </si>
  <si>
    <t>&gt;110</t>
  </si>
  <si>
    <t>04-68604969</t>
  </si>
  <si>
    <t>Hôtel Chateau de la Pomarede****</t>
  </si>
  <si>
    <t>Chateau</t>
  </si>
  <si>
    <t>www.hotel-de-bastard.com</t>
  </si>
  <si>
    <t>quai Sarrasquet</t>
  </si>
  <si>
    <t>r Iraty</t>
  </si>
  <si>
    <t>www.hotel-arudy-pyrenees.fr</t>
  </si>
  <si>
    <t>www.hotelossau.com</t>
  </si>
  <si>
    <t>13 Av. du Stade</t>
  </si>
  <si>
    <t>www.hotelpyrenees.fr</t>
  </si>
  <si>
    <t>www.auberge-cabaliros.com</t>
  </si>
  <si>
    <t>www.hoteldestouristes65.pagesperso-orange.fr</t>
  </si>
  <si>
    <t>www.grand-hotel-de-france.com</t>
  </si>
  <si>
    <t>www.hotelardiden.com</t>
  </si>
  <si>
    <t>www.hotellesdeuxcols.com</t>
  </si>
  <si>
    <t>www.maison-hoursentut.com</t>
  </si>
  <si>
    <t>pl Lapébie</t>
  </si>
  <si>
    <t>05-61796093</t>
  </si>
  <si>
    <t>22 pl Eglise</t>
  </si>
  <si>
    <t>www.grandhotelmodernepigeon.fr</t>
  </si>
  <si>
    <t>04-68690640</t>
  </si>
  <si>
    <t>www.hoteldelabastide.com</t>
  </si>
  <si>
    <t>04-68713628</t>
  </si>
  <si>
    <t>04-68792874</t>
  </si>
  <si>
    <t>www.la-marbrerie.fr</t>
  </si>
  <si>
    <t>&gt;52</t>
  </si>
  <si>
    <t>4 Rue Xavier Sigalon</t>
  </si>
  <si>
    <t>www.lataverne-uzes.com</t>
  </si>
  <si>
    <t>la Taverne de Sophie**</t>
  </si>
  <si>
    <t>www.hostellerieprovencale.com</t>
  </si>
  <si>
    <t>www.auberge-de-tavel.com</t>
  </si>
  <si>
    <t>www.hotel-clementv.com</t>
  </si>
  <si>
    <t>www.la-sommellerie.fr</t>
  </si>
  <si>
    <t>3863 rte de Mont Ventoux</t>
  </si>
  <si>
    <t>Le Chalet Renard</t>
  </si>
  <si>
    <t>04-90618455</t>
  </si>
  <si>
    <t>www.chalet-reynard.fr</t>
  </si>
  <si>
    <t>rte Mont Ventoux</t>
  </si>
  <si>
    <t>12 Cours des Isnards</t>
  </si>
  <si>
    <t>Le Blueberry**</t>
  </si>
  <si>
    <t>04-90363128</t>
  </si>
  <si>
    <t>Hôtel le Relais du Mont Ventoux *</t>
  </si>
  <si>
    <t>www.hotel-belalp.com</t>
  </si>
  <si>
    <t>www.hotel-les-2-lions-riez.fr</t>
  </si>
  <si>
    <t>Hôtel Cigalou</t>
  </si>
  <si>
    <t>rte Roumoules</t>
  </si>
  <si>
    <t>&gt;64</t>
  </si>
  <si>
    <t>04-92777560</t>
  </si>
  <si>
    <t>www.bonne-auberge-moustiers.com</t>
  </si>
  <si>
    <t>www.alize-hotel.fr</t>
  </si>
  <si>
    <t>www.hotelvallon.com</t>
  </si>
  <si>
    <t>www.hoteldumidi-ubaye.fr</t>
  </si>
  <si>
    <t>www.catinat-fleuri.com</t>
  </si>
  <si>
    <t>www.mont-thabor.com</t>
  </si>
  <si>
    <t>www.hotel-lescolchiques.com</t>
  </si>
  <si>
    <t>L'Auberge du Roy</t>
  </si>
  <si>
    <t>04-92468900</t>
  </si>
  <si>
    <t>04-92210649</t>
  </si>
  <si>
    <t>www.hotelmontbrison.com</t>
  </si>
  <si>
    <t>www.hotel-vauban-briancon.com</t>
  </si>
  <si>
    <t>www.hotel-cristol-briancon.fr</t>
  </si>
  <si>
    <t>La Salle les Alpes</t>
  </si>
  <si>
    <t>www.hotel-europe-monetier.com</t>
  </si>
  <si>
    <t>www.hoteldelaposte.net</t>
  </si>
  <si>
    <t>www.hotelducentre.fr</t>
  </si>
  <si>
    <t>www.hotel-le-commerce.net</t>
  </si>
  <si>
    <t>La Hoube</t>
  </si>
  <si>
    <t>88</t>
  </si>
  <si>
    <t>La petite Source</t>
  </si>
  <si>
    <t>40/55</t>
  </si>
  <si>
    <t>3 Rue Charles de Gaulle</t>
  </si>
  <si>
    <t>06-88611442</t>
  </si>
  <si>
    <t>03-87088829</t>
  </si>
  <si>
    <t>Auberge de La Cholotte</t>
  </si>
  <si>
    <t>03-29505693</t>
  </si>
  <si>
    <t>06-76772413</t>
  </si>
  <si>
    <t>44 la Cense de Saint Dié, Les Rouges Eaux</t>
  </si>
  <si>
    <t>06-80541757</t>
  </si>
  <si>
    <t>Auberge du Ruxelier</t>
  </si>
  <si>
    <t>03-29663104</t>
  </si>
  <si>
    <t>Sylvie et Robin Leblanc</t>
  </si>
  <si>
    <t>4 Chemin Moulin de la Semoule</t>
  </si>
  <si>
    <t>Maison Carmen Gîte à La Ferme</t>
  </si>
  <si>
    <t>48</t>
  </si>
  <si>
    <t>L' Atelier du Relais</t>
  </si>
  <si>
    <t>Pic Epeiche</t>
  </si>
  <si>
    <t>73</t>
  </si>
  <si>
    <t>03-85366658</t>
  </si>
  <si>
    <t>06-89251143</t>
  </si>
  <si>
    <t>Rue du Chemin Neuf, Village de Nogent</t>
  </si>
  <si>
    <t>danily.brelaudfili@orange.fr</t>
  </si>
  <si>
    <t>16 Avenue de la Prade</t>
  </si>
  <si>
    <t>Guy Maury</t>
  </si>
  <si>
    <t>04-71460100</t>
  </si>
  <si>
    <t>06-19982014</t>
  </si>
  <si>
    <t>Rte de Siran</t>
  </si>
  <si>
    <t>La Foret - Domaine du Val de Cere</t>
  </si>
  <si>
    <t>www.les-voyageurs-47.com</t>
  </si>
  <si>
    <t>St Urcisse</t>
  </si>
  <si>
    <t>www.dedilohe.com</t>
  </si>
  <si>
    <t>Domaine Equestre d'Ilohé</t>
  </si>
  <si>
    <t>06-81609808</t>
  </si>
  <si>
    <t>Lieu-dit Grousset</t>
  </si>
  <si>
    <t>Mirella en Ton Kodden</t>
  </si>
  <si>
    <t>06-74566059</t>
  </si>
  <si>
    <t>8 ZW</t>
  </si>
  <si>
    <t>Marmanhac</t>
  </si>
  <si>
    <t>Chateau de Sédaiges</t>
  </si>
  <si>
    <t>04-71473001</t>
  </si>
  <si>
    <t>Pont de Rhodes, Calviac</t>
  </si>
  <si>
    <t>05-65330106</t>
  </si>
  <si>
    <t>Quartier Cayron - Lieu dit A Barbat - Beaumarchés</t>
  </si>
  <si>
    <t>7 ZO</t>
  </si>
  <si>
    <t>05-59382650</t>
  </si>
  <si>
    <t>95-140</t>
  </si>
  <si>
    <t>Domaine de la Carrère</t>
  </si>
  <si>
    <t>54 Rue la Carrère</t>
  </si>
  <si>
    <t>Peter Kisby &amp; Mike Ridout</t>
  </si>
  <si>
    <t>ZI La Gare</t>
  </si>
  <si>
    <t>05-59281362</t>
  </si>
  <si>
    <t>10 O</t>
  </si>
  <si>
    <t>05-59289079</t>
  </si>
  <si>
    <t>80-100</t>
  </si>
  <si>
    <t>Le Garaibie</t>
  </si>
  <si>
    <t>Bouchet</t>
  </si>
  <si>
    <t>05-59341584</t>
  </si>
  <si>
    <t>Hotel de l"Ours**</t>
  </si>
  <si>
    <t>70</t>
  </si>
  <si>
    <t>Larisse, Saligos</t>
  </si>
  <si>
    <t>Larisse-Saligos</t>
  </si>
  <si>
    <t>49-79</t>
  </si>
  <si>
    <t>Lartigue</t>
  </si>
  <si>
    <t>Cours Docteur Joseph Renaud</t>
  </si>
  <si>
    <t>Viscos</t>
  </si>
  <si>
    <t>05-62929113</t>
  </si>
  <si>
    <t>Au Village - 65120 Viscos</t>
  </si>
  <si>
    <t>Catherine Sénac</t>
  </si>
  <si>
    <t>57</t>
  </si>
  <si>
    <t>77</t>
  </si>
  <si>
    <t>85</t>
  </si>
  <si>
    <t>Auberge de la Distillerie</t>
  </si>
  <si>
    <t>03-81692164</t>
  </si>
  <si>
    <t>Chez michel, Chapelle des Bois (D46)</t>
  </si>
  <si>
    <t>1 Rue du Docteur Regad</t>
  </si>
  <si>
    <t>03-84452597</t>
  </si>
  <si>
    <t>70/90</t>
  </si>
  <si>
    <t>www.hotels-akena.com/fr/rooms/hotel-morez-jura</t>
  </si>
  <si>
    <t>AKENA Hôtel du Commerce ***</t>
  </si>
  <si>
    <t>Hotel La Cascade**</t>
  </si>
  <si>
    <t>Mouthier Haute Pierre</t>
  </si>
  <si>
    <t>4 Route des Gorges de Nouailles</t>
  </si>
  <si>
    <t>03-81609530</t>
  </si>
  <si>
    <t>72/78</t>
  </si>
  <si>
    <t>13 Bis Rue de la Houillere</t>
  </si>
  <si>
    <t>105</t>
  </si>
  <si>
    <t>03-84206884</t>
  </si>
  <si>
    <t>06-24661717</t>
  </si>
  <si>
    <t>www.chateaudelahouillere.com</t>
  </si>
  <si>
    <t xml:space="preserve">www.campinglesballastieres.com/ </t>
  </si>
  <si>
    <t xml:space="preserve">www.camping-lecret.fr/ </t>
  </si>
  <si>
    <t>www.rochedutresor.com</t>
  </si>
  <si>
    <t>www.camping-deux-ballons.fr</t>
  </si>
  <si>
    <t>La ferme du Canard Argenté</t>
  </si>
  <si>
    <t>68</t>
  </si>
  <si>
    <t>108</t>
  </si>
  <si>
    <t>5 Route de Saales</t>
  </si>
  <si>
    <t>03-29564924</t>
  </si>
  <si>
    <t>5, Avenue Léopold Humbert</t>
  </si>
  <si>
    <t xml:space="preserve">www.fermeaubergeduchevremont.fr/  </t>
  </si>
  <si>
    <t>www.hifrance.org/auberge-de-jeunesse/saverne.html</t>
  </si>
  <si>
    <t>www.gites-de-france.com/location-vacances-Dimbsthal-Chambre-d-hotes-67G5199.html</t>
  </si>
  <si>
    <t>www.gites-de-france.com/location-vacances-Moyenmoutier-Chambre-d-hotes-Les-Accacias-88G25120.html</t>
  </si>
  <si>
    <t xml:space="preserve">www.a-rigaud.nl </t>
  </si>
  <si>
    <t>www.atelierdurelais.fr/</t>
  </si>
  <si>
    <t>www.aubergemalo.com/</t>
  </si>
  <si>
    <t>www.hifrance.org/auberge-de-jeunesse/saint-martin-des-olmes.html</t>
  </si>
  <si>
    <t>www.pacros.com/</t>
  </si>
  <si>
    <t xml:space="preserve"> www.puech-verny.com/auberge_fr.html </t>
  </si>
  <si>
    <t xml:space="preserve">www.campingfermebranche.com/ </t>
  </si>
  <si>
    <t>www.hotel-chilo.com/</t>
  </si>
  <si>
    <t>perso.wanadoo.fr/frdric.fray/</t>
  </si>
  <si>
    <t xml:space="preserve">www.campinglaheche.com/ </t>
  </si>
  <si>
    <t xml:space="preserve">www.legerrit.com/ </t>
  </si>
  <si>
    <t xml:space="preserve">www.camping-du-lac-pyrenees.com/ </t>
  </si>
  <si>
    <t xml:space="preserve">www.camping-les-chataigniers.com/ </t>
  </si>
  <si>
    <t xml:space="preserve">www.lavedan.com/ </t>
  </si>
  <si>
    <t xml:space="preserve">www.campinglesfrenes.fr/ </t>
  </si>
  <si>
    <t>www.grangeauxmarmottes.com</t>
  </si>
  <si>
    <t xml:space="preserve">www.sodeprous.com/ </t>
  </si>
  <si>
    <t xml:space="preserve">www.campinglehounta.com/ </t>
  </si>
  <si>
    <t xml:space="preserve">www.international-camping.fr/ </t>
  </si>
  <si>
    <t xml:space="preserve">www.grange-bigourdane.com/ </t>
  </si>
  <si>
    <t xml:space="preserve">www.luz-camping.com/ </t>
  </si>
  <si>
    <t xml:space="preserve">www.laribere.com/ </t>
  </si>
  <si>
    <t xml:space="preserve">www.camping-oree-des-monts.com/ </t>
  </si>
  <si>
    <t xml:space="preserve">www.peneblanche.com/ </t>
  </si>
  <si>
    <t xml:space="preserve">www.camping-aulus-couledous.com/ </t>
  </si>
  <si>
    <t xml:space="preserve">camping-municipal-cos09.fr/presentation.php </t>
  </si>
  <si>
    <t xml:space="preserve">www.camping-la-serre.com/ </t>
  </si>
  <si>
    <t xml:space="preserve"> www.odeaanaude.eu/catalog/camping-le-cazal-chalabre-p-416.html </t>
  </si>
  <si>
    <t xml:space="preserve">campingdelabau.free.fr/  </t>
  </si>
  <si>
    <t xml:space="preserve">www.alombredesoliviers.com/ </t>
  </si>
  <si>
    <t xml:space="preserve">www.camping-delacite-carcassonne.com/  </t>
  </si>
  <si>
    <t>www.hifrance.org/auberge-de-jeunesse/carcassonne.html</t>
  </si>
  <si>
    <t xml:space="preserve">www.moulindesainteanne.com/ </t>
  </si>
  <si>
    <t xml:space="preserve">www.therondels.com/ </t>
  </si>
  <si>
    <t xml:space="preserve">www.cerisierdujaur.com/ </t>
  </si>
  <si>
    <t xml:space="preserve"> www.camping-sources.com/ </t>
  </si>
  <si>
    <t xml:space="preserve">www.causseetlamas.com/ </t>
  </si>
  <si>
    <t xml:space="preserve">www.masdelacam.fr/welkom.html </t>
  </si>
  <si>
    <t xml:space="preserve">www.campinglasalendrinque.fr/ </t>
  </si>
  <si>
    <t xml:space="preserve">www.le-moulin-neuf.fr/ </t>
  </si>
  <si>
    <t xml:space="preserve">camping-artdevivre.com/ </t>
  </si>
  <si>
    <t xml:space="preserve">www.campinglamontagne.com/ </t>
  </si>
  <si>
    <t xml:space="preserve">www.camping-sainte-croix.com/ </t>
  </si>
  <si>
    <t xml:space="preserve">www.camping-lebregoux.fr/  </t>
  </si>
  <si>
    <t xml:space="preserve">www.lebouquier.com/ </t>
  </si>
  <si>
    <t xml:space="preserve">www.lemeneque.eu/ </t>
  </si>
  <si>
    <t xml:space="preserve">www.camping-ventoux.fr/ </t>
  </si>
  <si>
    <t xml:space="preserve">www.belezy.com/  </t>
  </si>
  <si>
    <t xml:space="preserve">du.bon.crouzet.free.fr/ </t>
  </si>
  <si>
    <t xml:space="preserve">www.camping-les3rivieres.com/ </t>
  </si>
  <si>
    <t>www.oustaudelafont.com/</t>
  </si>
  <si>
    <t xml:space="preserve">revestdubion.mairie.pagespro-orange.fr/camping.htm </t>
  </si>
  <si>
    <t xml:space="preserve">www.valsaintes.com/ </t>
  </si>
  <si>
    <t xml:space="preserve">www.rose-de-provence.com/ </t>
  </si>
  <si>
    <t xml:space="preserve">www.camping-st-jean.fr/nl/ </t>
  </si>
  <si>
    <t xml:space="preserve">www.camping-manaysse.com/ </t>
  </si>
  <si>
    <t xml:space="preserve">campinglevieuxcolombier.com/ </t>
  </si>
  <si>
    <t xml:space="preserve">www.camping-st-clair.com/ </t>
  </si>
  <si>
    <t xml:space="preserve">www.lepetitlac.com/ </t>
  </si>
  <si>
    <t xml:space="preserve">camping-gorgesduverdon-carajuan-rougon.com/ </t>
  </si>
  <si>
    <t xml:space="preserve">camping-saintauban.com/ </t>
  </si>
  <si>
    <t xml:space="preserve">www.laribiere.fr/ </t>
  </si>
  <si>
    <t xml:space="preserve">www.campingguillestre.com/ </t>
  </si>
  <si>
    <t xml:space="preserve">www.lesaintjames.com/ </t>
  </si>
  <si>
    <t xml:space="preserve">www.camping-caravaneige.com/ </t>
  </si>
  <si>
    <t xml:space="preserve">www.catinat-fleuri.com/ </t>
  </si>
  <si>
    <t xml:space="preserve">www.campinglesgentianes.com/ </t>
  </si>
  <si>
    <t>www.hifrance.org/auberge-de-jeunesse/serre-chevalier--briancon.html</t>
  </si>
  <si>
    <t xml:space="preserve">www.monetier.com/Camping.html </t>
  </si>
  <si>
    <t xml:space="preserve">camping-modane.chez-alice.fr/ </t>
  </si>
  <si>
    <t xml:space="preserve">www.camping-aussois.com/ </t>
  </si>
  <si>
    <t xml:space="preserve">www.camping-termignon-lavanoise.com/ </t>
  </si>
  <si>
    <t xml:space="preserve">www.camping-les-balmasses.com/ </t>
  </si>
  <si>
    <t>www.hifrance.org/auberge-de-jeunesse/lanslebourg--val-cenis.html</t>
  </si>
  <si>
    <t xml:space="preserve">www.camping-bessans.com/ </t>
  </si>
  <si>
    <t xml:space="preserve">campinglesrichardes.free.fr/ </t>
  </si>
  <si>
    <t xml:space="preserve"> www.tignes.net/fr/hebergements/campings-159.html  </t>
  </si>
  <si>
    <t xml:space="preserve">www.campinglereclus.com/ </t>
  </si>
  <si>
    <t>www.hifrance.org/auberge-de-jeunesse/seez--les-arcs.html</t>
  </si>
  <si>
    <t xml:space="preserve">www.mairie-beaufort73.com/fr/il4-tourisme_p52-hebergements.aspx </t>
  </si>
  <si>
    <t xml:space="preserve">www.letrejeux.com/ </t>
  </si>
  <si>
    <t xml:space="preserve">www.camping-saint-claude.fr/ </t>
  </si>
  <si>
    <t>www.auberge-distillerie.fr/</t>
  </si>
  <si>
    <t xml:space="preserve">domaine-de-champe.fr/  </t>
  </si>
  <si>
    <t xml:space="preserve">www.camping-la-mine-argent.com/ </t>
  </si>
  <si>
    <t>www.gites-de-france.com/location-vacances-Goldbach-altenbach-Chambre-d-hotes-Les-Ecureuils-68G6210.html</t>
  </si>
  <si>
    <t xml:space="preserve">www.imberg.nl/ </t>
  </si>
  <si>
    <t xml:space="preserve">www.beau-rivage-gunsbach.com/ </t>
  </si>
  <si>
    <t xml:space="preserve">www.les-reflets.com/  </t>
  </si>
  <si>
    <t>Les Roulottes du Chauvelin</t>
  </si>
  <si>
    <t>1 Rue de la Gare</t>
  </si>
  <si>
    <t>4 Rue du Badischhof</t>
  </si>
  <si>
    <t>03-89773271</t>
  </si>
  <si>
    <t>Hôtel Deybach***</t>
  </si>
  <si>
    <t>www.hotel-deybach.com</t>
  </si>
  <si>
    <t>Castellane</t>
  </si>
  <si>
    <t>Hotel de la Forge</t>
  </si>
  <si>
    <t>04-92836261</t>
  </si>
  <si>
    <t>Nouvel Hôtel du Commerce</t>
  </si>
  <si>
    <t>12,Place Marcel Sauvaire</t>
  </si>
  <si>
    <t>04-92836100</t>
  </si>
  <si>
    <t>04-92836206</t>
  </si>
  <si>
    <t>8 bd de la république</t>
  </si>
  <si>
    <t>Ma Petite Auberge**</t>
  </si>
  <si>
    <t>110 Rue des Bayles</t>
  </si>
  <si>
    <t>Soleilhas</t>
  </si>
  <si>
    <t>Logis Hotel Lou Jas</t>
  </si>
  <si>
    <t>hotel-restaurant-loujas.com</t>
  </si>
  <si>
    <t>04-93604354</t>
  </si>
  <si>
    <t>Les Canyons du Verdon</t>
  </si>
  <si>
    <t>04-92837647</t>
  </si>
  <si>
    <t>www.studi-hotel.com</t>
  </si>
  <si>
    <t>04-92836878</t>
  </si>
  <si>
    <t>Le Frédéric Mistral</t>
  </si>
  <si>
    <t>04-92836227</t>
  </si>
  <si>
    <t>12 Boulevard Frédéric Mistral (D952)</t>
  </si>
  <si>
    <t>Bvd Frederic Mistral (D952)</t>
  </si>
  <si>
    <t>19</t>
  </si>
  <si>
    <t>69</t>
  </si>
  <si>
    <t>www.auberge-pointsublime.com</t>
  </si>
  <si>
    <t>Boulevard Saint Michel</t>
  </si>
  <si>
    <t>Hotel du Roc</t>
  </si>
  <si>
    <t>04-92836265</t>
  </si>
  <si>
    <t>06-17633136</t>
  </si>
  <si>
    <t>Aux quatre saisons</t>
  </si>
  <si>
    <t>16, Avenue de la Chapelle</t>
  </si>
  <si>
    <t>06-75659325</t>
  </si>
  <si>
    <t>67</t>
  </si>
  <si>
    <t>04-67951688</t>
  </si>
  <si>
    <t>2 Place de Ormeau</t>
  </si>
  <si>
    <t>Le Logis Gourmet</t>
  </si>
  <si>
    <t>04-67732420</t>
  </si>
  <si>
    <t>06-70937279</t>
  </si>
  <si>
    <t>Rue de l'école</t>
  </si>
  <si>
    <t>Aubert, Sylvie</t>
  </si>
  <si>
    <t>Logis Hotel Mas de la Prairie**</t>
  </si>
  <si>
    <t>cevenne.info</t>
  </si>
  <si>
    <t>Les Chambres de Luneil</t>
  </si>
  <si>
    <t>06-13558411</t>
  </si>
  <si>
    <t>4 Rue du Rhone</t>
  </si>
  <si>
    <t>La Pierre de Rosette</t>
  </si>
  <si>
    <t>04-66828004</t>
  </si>
  <si>
    <t>5 Rue Louis Chambon</t>
  </si>
  <si>
    <t>Clos Michel</t>
  </si>
  <si>
    <t>06-76720523</t>
  </si>
  <si>
    <t>06-07398024</t>
  </si>
  <si>
    <t>4, Montée Saint-Michel</t>
  </si>
  <si>
    <t>120</t>
  </si>
  <si>
    <t>04-93026973</t>
  </si>
  <si>
    <t>06-15864946</t>
  </si>
  <si>
    <t>04-93024108</t>
  </si>
  <si>
    <t>maisondeletoile.free.fr</t>
  </si>
  <si>
    <t>Auberge A la Petit Etoile</t>
  </si>
  <si>
    <t>Chez Olga</t>
  </si>
  <si>
    <t>Hôtel Lou Ben Manja</t>
  </si>
  <si>
    <t>Place San Menth, 2 Boulevard Paul Ollié</t>
  </si>
  <si>
    <t>04-93024028</t>
  </si>
  <si>
    <t>09-70357450</t>
  </si>
  <si>
    <t>www.loubenmanja.com</t>
  </si>
  <si>
    <t>169</t>
  </si>
  <si>
    <t>www.hotel-bonnabel.com</t>
  </si>
  <si>
    <t>81</t>
  </si>
  <si>
    <t>Still</t>
  </si>
  <si>
    <t>Zenitude Les Portes d'Alsace</t>
  </si>
  <si>
    <t>62</t>
  </si>
  <si>
    <t>03-88047110</t>
  </si>
  <si>
    <t>Mutzig</t>
  </si>
  <si>
    <t>2 Rue des Puits, 67190 Mutzig</t>
  </si>
  <si>
    <t>Aux Fleurs des Champs</t>
  </si>
  <si>
    <t>03-88872699</t>
  </si>
  <si>
    <t>1 Rue des Meuniers</t>
  </si>
  <si>
    <t>Pauli, Astride et Gérard</t>
  </si>
  <si>
    <t>Hengwiller</t>
  </si>
  <si>
    <t>03-88707106</t>
  </si>
  <si>
    <t>2 Rue Holzgasse</t>
  </si>
  <si>
    <t>03-29511073</t>
  </si>
  <si>
    <t>Chalet d' Eleonore</t>
  </si>
  <si>
    <t>06-20050489</t>
  </si>
  <si>
    <t>166 Avenue des Jeux Olympiques</t>
  </si>
  <si>
    <t>78</t>
  </si>
  <si>
    <t>www.chaleteleonore.com/</t>
  </si>
  <si>
    <t>157</t>
  </si>
  <si>
    <t>04-79389838</t>
  </si>
  <si>
    <t>www.hotelcalgary.com</t>
  </si>
  <si>
    <t>03-29395674</t>
  </si>
  <si>
    <t>8 NW</t>
  </si>
  <si>
    <t>La Charmante</t>
  </si>
  <si>
    <t>563 Route du Coney (D3)</t>
  </si>
  <si>
    <t>13</t>
  </si>
  <si>
    <t>La Grande Curtille</t>
  </si>
  <si>
    <t>03-84929413</t>
  </si>
  <si>
    <t>07-89633386</t>
  </si>
  <si>
    <t>D102a</t>
  </si>
  <si>
    <t>A-Rigaud</t>
  </si>
  <si>
    <t>80/95</t>
  </si>
  <si>
    <t>115</t>
  </si>
  <si>
    <t>145</t>
  </si>
  <si>
    <t>Chez Marie-Anne</t>
  </si>
  <si>
    <t>Les Champs Penets</t>
  </si>
  <si>
    <t>12 Rue du Faubourg St. Martin</t>
  </si>
  <si>
    <t>Fietsenmaker Beaune Cycles</t>
  </si>
  <si>
    <t>04-77270777</t>
  </si>
  <si>
    <t>Le Palais (RN82)</t>
  </si>
  <si>
    <t>04-71768170</t>
  </si>
  <si>
    <t>La Garrigue***</t>
  </si>
  <si>
    <t>Lieu-dit Croix de Labalme</t>
  </si>
  <si>
    <t>www.les-grands-chenes.com</t>
  </si>
  <si>
    <t>05-62314452</t>
  </si>
  <si>
    <t>Route de Quissac, 30140 Tornac</t>
  </si>
  <si>
    <t>Tornac</t>
  </si>
  <si>
    <t>La Cigale</t>
  </si>
  <si>
    <t>Rousses</t>
  </si>
  <si>
    <t>Camping de la Quillette</t>
  </si>
  <si>
    <t>04-66440029</t>
  </si>
  <si>
    <t>Lou Mouly</t>
  </si>
  <si>
    <t>La Croisette</t>
  </si>
  <si>
    <t>Combes</t>
  </si>
  <si>
    <t>X D260/D907</t>
  </si>
  <si>
    <t>1,6 W</t>
  </si>
  <si>
    <t>06-15161435</t>
  </si>
  <si>
    <t>www.domainedemalaric.com</t>
  </si>
  <si>
    <t>Lou Gourdan</t>
  </si>
  <si>
    <t>Avenue Bischoffsheim</t>
  </si>
  <si>
    <t>04-93027740</t>
  </si>
  <si>
    <t>06-75324338</t>
  </si>
  <si>
    <t>www.campinglougourdan.fr</t>
  </si>
  <si>
    <t xml:space="preserve">03-29505255 </t>
  </si>
  <si>
    <t>www.ariege.com/la-goulue</t>
  </si>
  <si>
    <t>04-92450315</t>
  </si>
  <si>
    <t>04-79410193</t>
  </si>
  <si>
    <t>04-67811735</t>
  </si>
  <si>
    <t>Jean-Christophe BAGUE</t>
  </si>
  <si>
    <t>06 85691958</t>
  </si>
  <si>
    <t>Au Pied de la Roche</t>
  </si>
  <si>
    <t>Molay (La Roche-Morey)</t>
  </si>
  <si>
    <t>2 Grande Rue</t>
  </si>
  <si>
    <t>Le Mouton qui rit</t>
  </si>
  <si>
    <t>Vrienden op de fiets €19 pp/nacht, maaltijd €23 (voor 12.00 uur opgeven)</t>
  </si>
  <si>
    <t>4</t>
  </si>
  <si>
    <t>Camping les Portes d'Alsace***</t>
  </si>
  <si>
    <t>26</t>
  </si>
  <si>
    <t>02-36810001</t>
  </si>
  <si>
    <t>Camping Fontenoy**</t>
  </si>
  <si>
    <t>03-29363474</t>
  </si>
  <si>
    <t>D434, 11 Rte de Saint Loup</t>
  </si>
  <si>
    <t>Avenue des Sources, 21590 Santenay</t>
  </si>
  <si>
    <t>cluny-sejours.fr</t>
  </si>
  <si>
    <t>Camping du Lac***</t>
  </si>
  <si>
    <t>04-73191111</t>
  </si>
  <si>
    <t>Route de Vichy par RD 906</t>
  </si>
  <si>
    <t>04-71000116</t>
  </si>
  <si>
    <t>Municipal La Bageasse***</t>
  </si>
  <si>
    <t>45, Route de Vieille Brioude</t>
  </si>
  <si>
    <t>4Z</t>
  </si>
  <si>
    <t>L'Hospitalet, N36</t>
  </si>
  <si>
    <t>Les Pins****</t>
  </si>
  <si>
    <t>Municipal Le Picouty***</t>
  </si>
  <si>
    <t>camping-picouty.com</t>
  </si>
  <si>
    <t>Domaine Le Quercy****</t>
  </si>
  <si>
    <t>9&gt;17</t>
  </si>
  <si>
    <t>13&gt;25,5</t>
  </si>
  <si>
    <t>domainequercy.com</t>
  </si>
  <si>
    <t>Municipal Du Plan d’Eau**</t>
  </si>
  <si>
    <t>La Cayre par D673</t>
  </si>
  <si>
    <t>la Requillou, D673</t>
  </si>
  <si>
    <t>9,50&gt;12</t>
  </si>
  <si>
    <t>Domaine Duravel****</t>
  </si>
  <si>
    <t>Port de Vire D811</t>
  </si>
  <si>
    <t>capfun.com/camping-france-midi_pyrenees-duravel-FR.html</t>
  </si>
  <si>
    <t>Les Deux Lacs***</t>
  </si>
  <si>
    <t>12&gt;18</t>
  </si>
  <si>
    <t>16&gt;24</t>
  </si>
  <si>
    <t>lieu dit Gerbal, D43</t>
  </si>
  <si>
    <t>Le Lac des Trois Vallees*****</t>
  </si>
  <si>
    <t>La Plage de Verduzan***</t>
  </si>
  <si>
    <t>18&gt;24</t>
  </si>
  <si>
    <t>www.campingdelarros.com</t>
  </si>
  <si>
    <t>Gers de l’Arros***</t>
  </si>
  <si>
    <t>06-77121517</t>
  </si>
  <si>
    <t>Le Valentin***</t>
  </si>
  <si>
    <t>ossau-camping-valentin.com</t>
  </si>
  <si>
    <t>La Heche**</t>
  </si>
  <si>
    <t>54, Route d'Azun</t>
  </si>
  <si>
    <t>17&gt;25</t>
  </si>
  <si>
    <t>14&gt;17</t>
  </si>
  <si>
    <t>17&gt;27</t>
  </si>
  <si>
    <t>Le Lac****</t>
  </si>
  <si>
    <t>29, Cami d'Azun</t>
  </si>
  <si>
    <t>17&gt;28</t>
  </si>
  <si>
    <t>L’Oree des Monts***</t>
  </si>
  <si>
    <t>10&gt;17</t>
  </si>
  <si>
    <t>La Séoube</t>
  </si>
  <si>
    <t>Le Lac***</t>
  </si>
  <si>
    <t>vap-camping.fr/fr/camping-du-lac</t>
  </si>
  <si>
    <t>D919 Labarre</t>
  </si>
  <si>
    <t>Avenue du Stade</t>
  </si>
  <si>
    <t>23</t>
  </si>
  <si>
    <t>8&gt;12</t>
  </si>
  <si>
    <t>8&gt;10</t>
  </si>
  <si>
    <t>5&gt;10</t>
  </si>
  <si>
    <t>10&gt;15</t>
  </si>
  <si>
    <t>Les Cerissieres du Jaur***</t>
  </si>
  <si>
    <t>06-20970167</t>
  </si>
  <si>
    <t>17&gt;29</t>
  </si>
  <si>
    <t>9&gt;11</t>
  </si>
  <si>
    <t>11&gt;15</t>
  </si>
  <si>
    <t>Saint-Pons-de-Thomieres</t>
  </si>
  <si>
    <t>le Val de l'Arre****</t>
  </si>
  <si>
    <t>Route du Pont de la Croix, D999</t>
  </si>
  <si>
    <t>L’Art de Vivre***</t>
  </si>
  <si>
    <t>13&gt;15</t>
  </si>
  <si>
    <t>07-61920457</t>
  </si>
  <si>
    <t>14&gt;22</t>
  </si>
  <si>
    <t>13&gt;18</t>
  </si>
  <si>
    <t>13&gt;16</t>
  </si>
  <si>
    <t>Le Bouguier**</t>
  </si>
  <si>
    <t>10&gt;16</t>
  </si>
  <si>
    <t>fa. Coquelle-Malle</t>
  </si>
  <si>
    <t>Naturist De Bélézy*****</t>
  </si>
  <si>
    <t>Caravaning Rose de Provence***</t>
  </si>
  <si>
    <t>22</t>
  </si>
  <si>
    <t>06-72997654</t>
  </si>
  <si>
    <t>Saint Jean***</t>
  </si>
  <si>
    <t>Rue Eduard Dauphin</t>
  </si>
  <si>
    <t>Quartier Saint Jean par D952</t>
  </si>
  <si>
    <t>12&gt;16</t>
  </si>
  <si>
    <t>16&gt;20</t>
  </si>
  <si>
    <t>10&gt;13</t>
  </si>
  <si>
    <t>11&gt;18</t>
  </si>
  <si>
    <t>16&gt;18</t>
  </si>
  <si>
    <t>15&gt;23</t>
  </si>
  <si>
    <t>Mairie de Senones, Emilien Loeffler</t>
  </si>
  <si>
    <t>03-29579143</t>
  </si>
  <si>
    <t>Les Lavandes**</t>
  </si>
  <si>
    <t>20</t>
  </si>
  <si>
    <t>www.camping-les-lavandes.com</t>
  </si>
  <si>
    <t>06-45986283</t>
  </si>
  <si>
    <t>Camping du plan d'eau</t>
  </si>
  <si>
    <t>campingduplandeau.com</t>
  </si>
  <si>
    <t>04-93024039</t>
  </si>
  <si>
    <t>Rue du Plan d'Eau</t>
  </si>
  <si>
    <t>Base de loisirs Champ Feleze</t>
  </si>
  <si>
    <t>La Ribiere***</t>
  </si>
  <si>
    <t>04-92452554</t>
  </si>
  <si>
    <t>Saint James Les Pins***</t>
  </si>
  <si>
    <t>7&gt;8</t>
  </si>
  <si>
    <t>7&gt;9</t>
  </si>
  <si>
    <t>12&gt;15</t>
  </si>
  <si>
    <t>Parc du Villard****</t>
  </si>
  <si>
    <t>06-98210668</t>
  </si>
  <si>
    <t>Les combes**</t>
  </si>
  <si>
    <t>06-85182095</t>
  </si>
  <si>
    <t>Route de Bardonneche</t>
  </si>
  <si>
    <t>06-81185965</t>
  </si>
  <si>
    <t>Caravaneige municipal de la Buidonnière***</t>
  </si>
  <si>
    <t>14</t>
  </si>
  <si>
    <t>06-71337010</t>
  </si>
  <si>
    <t>04-79421203</t>
  </si>
  <si>
    <t>11&gt;14</t>
  </si>
  <si>
    <t>22&gt;27</t>
  </si>
  <si>
    <t>9&gt;12</t>
  </si>
  <si>
    <t>camping-alpes.net/</t>
  </si>
  <si>
    <t>Camping VIVACAMP Le Colombier***</t>
  </si>
  <si>
    <t>leparadisducampeur.com</t>
  </si>
  <si>
    <t>14&gt;19</t>
  </si>
  <si>
    <t>Le Paradis du Campeur**</t>
  </si>
  <si>
    <t>hotel-poste-ariege.com</t>
  </si>
  <si>
    <t>Camping municipal "le Coté d'Oust"</t>
  </si>
  <si>
    <t>D3</t>
  </si>
  <si>
    <t>www.belaman.fr</t>
  </si>
  <si>
    <t>56&gt;62</t>
  </si>
  <si>
    <t>04-67975381</t>
  </si>
  <si>
    <t>Giîte communal de Fraisse-sur-Agout</t>
  </si>
  <si>
    <t>ville-ceilhes.com/...et...camping.../camping-le-bouloc</t>
  </si>
  <si>
    <t>accueil-avene.fr</t>
  </si>
  <si>
    <t>59&gt;69</t>
  </si>
  <si>
    <t>Rue de Pradinas</t>
  </si>
  <si>
    <t>Domaine de Céras les Pibouls***</t>
  </si>
  <si>
    <t>Route du Puech</t>
  </si>
  <si>
    <t>04-30401780</t>
  </si>
  <si>
    <t>06-04011878</t>
  </si>
  <si>
    <t>camping-les-vals.org</t>
  </si>
  <si>
    <t>20&gt;26</t>
  </si>
  <si>
    <t>50&gt;65</t>
  </si>
  <si>
    <t>26&gt;43</t>
  </si>
  <si>
    <t>55&gt;75</t>
  </si>
  <si>
    <t>50&gt;60</t>
  </si>
  <si>
    <t>Fayet</t>
  </si>
  <si>
    <t>commune-de-fayet.com</t>
  </si>
  <si>
    <t>05-65495852</t>
  </si>
  <si>
    <t>Aire naturelle de camping via la Mairie</t>
  </si>
  <si>
    <t>Provence Vallee***</t>
  </si>
  <si>
    <t>Avenue de la Repasse</t>
  </si>
  <si>
    <t>provence-vallee.fr/</t>
  </si>
  <si>
    <t>Camp du Brec**</t>
  </si>
  <si>
    <t>04-93054245</t>
  </si>
  <si>
    <t>Le Brec</t>
  </si>
  <si>
    <t>camping-dubrec.com</t>
  </si>
  <si>
    <t>269, Chemin St. Alban</t>
  </si>
  <si>
    <t>Domaine Naturiste L'Origan***</t>
  </si>
  <si>
    <t>04-93050600</t>
  </si>
  <si>
    <t>RD6202</t>
  </si>
  <si>
    <t>origan-village.com</t>
  </si>
  <si>
    <t>16&gt;32</t>
  </si>
  <si>
    <t>63</t>
  </si>
  <si>
    <t>04-37642235</t>
  </si>
  <si>
    <t>europe.huttopia.com/site/camping-bourg-saint-maurice</t>
  </si>
  <si>
    <t>Route des Arcs, D119</t>
  </si>
  <si>
    <t>N6</t>
  </si>
  <si>
    <t>2 Route du Villard</t>
  </si>
  <si>
    <t>04-79205038</t>
  </si>
  <si>
    <t>L Orée du Bois</t>
  </si>
  <si>
    <t>locationtermignonvalcenis.com</t>
  </si>
  <si>
    <t>Refuge Entre Deux Eaux</t>
  </si>
  <si>
    <t>refugeentredeuxeaux.com</t>
  </si>
  <si>
    <t>04-79052713</t>
  </si>
  <si>
    <t>14 Rue des Écoles</t>
  </si>
  <si>
    <t>hotellaturra.com</t>
  </si>
  <si>
    <t>&gt;63</t>
  </si>
  <si>
    <t>Domaine Les Ballastieres***</t>
  </si>
  <si>
    <t>Rue de Paquis</t>
  </si>
  <si>
    <t>La Mine d’Argent***</t>
  </si>
  <si>
    <t>Le Parc de la Fecht***</t>
  </si>
  <si>
    <t>campingleparcdelafecht.com</t>
  </si>
  <si>
    <t>14 Rue Champs Navés</t>
  </si>
  <si>
    <t>Les Deux Ballons***</t>
  </si>
  <si>
    <t>17, Rue du Stade</t>
  </si>
  <si>
    <t>12&gt;26</t>
  </si>
  <si>
    <t>Luttenbach</t>
  </si>
  <si>
    <t>Les Amis de la Nature***</t>
  </si>
  <si>
    <t>4 Rue du Chateau</t>
  </si>
  <si>
    <t>camping-an.fr</t>
  </si>
  <si>
    <t>03-89586431</t>
  </si>
  <si>
    <t>20 Rue d’Untergrombach</t>
  </si>
  <si>
    <t>40, Rue du Pere Libermann</t>
  </si>
  <si>
    <t>vacances-seasonova.com/camping/camping-les-portes-dalsace/</t>
  </si>
  <si>
    <t>Chez Jean et Winstub s'Rosestiebel***</t>
  </si>
  <si>
    <t>89&gt;110</t>
  </si>
  <si>
    <t>www.chez-jean.com</t>
  </si>
  <si>
    <t>Hostellerie Belle Vue***</t>
  </si>
  <si>
    <t>www.hostellerie-belle-vue.com</t>
  </si>
  <si>
    <t>www.amifritz.com</t>
  </si>
  <si>
    <t>105&gt;300</t>
  </si>
  <si>
    <t>Schreiber, M</t>
  </si>
  <si>
    <t>www.domaine-le-moulin.com</t>
  </si>
  <si>
    <t>74&gt;84</t>
  </si>
  <si>
    <t>Du Donon ***</t>
  </si>
  <si>
    <t>contact@donon.fr</t>
  </si>
  <si>
    <t>15 Col du Donon</t>
  </si>
  <si>
    <t>Grandgeorge M</t>
  </si>
  <si>
    <t>Urbaniak, M</t>
  </si>
  <si>
    <t>Fritz, M</t>
  </si>
  <si>
    <t>Veit-Harter Mme</t>
  </si>
  <si>
    <t>Hôtel le Velleda ***</t>
  </si>
  <si>
    <t>www.restaurant-velleda.com</t>
  </si>
  <si>
    <t>125</t>
  </si>
  <si>
    <t>Hotel la Petite Auberge***</t>
  </si>
  <si>
    <t>Hotel Marchal***</t>
  </si>
  <si>
    <t>03-88083305</t>
  </si>
  <si>
    <t>www.lapetiteauberge-hohwald.com</t>
  </si>
  <si>
    <t>03-88083104</t>
  </si>
  <si>
    <t>www.hotel-marchal.com</t>
  </si>
  <si>
    <t>59&gt;98</t>
  </si>
  <si>
    <t>42&gt;47</t>
  </si>
  <si>
    <t>55&gt;60</t>
  </si>
  <si>
    <t>57&gt;59</t>
  </si>
  <si>
    <t>45&gt;59</t>
  </si>
  <si>
    <t>40&gt;45</t>
  </si>
  <si>
    <t>35&gt;49</t>
  </si>
  <si>
    <t>Hubrecht M.me</t>
  </si>
  <si>
    <t>Kazemi, M.</t>
  </si>
  <si>
    <t>41&gt;47</t>
  </si>
  <si>
    <t>Damongeot, Mme</t>
  </si>
  <si>
    <t>www.hotel-restaurant-champlitte.com</t>
  </si>
  <si>
    <t>52&gt;58</t>
  </si>
  <si>
    <t>42&gt;62</t>
  </si>
  <si>
    <t>60&gt;75</t>
  </si>
  <si>
    <t>44&gt;58</t>
  </si>
  <si>
    <t>49&gt;62</t>
  </si>
  <si>
    <t>42&gt;50</t>
  </si>
  <si>
    <t>39&gt;55</t>
  </si>
  <si>
    <t>70&gt;95</t>
  </si>
  <si>
    <t>65&gt;90</t>
  </si>
  <si>
    <t>Hôtel Belle Epoque***</t>
  </si>
  <si>
    <t>89&gt;197</t>
  </si>
  <si>
    <t>03-80246615</t>
  </si>
  <si>
    <t>logishotels.com/fr/hotel/hotel-belle-epoque-14277?partid=661</t>
  </si>
  <si>
    <t>Gabard, M.</t>
  </si>
  <si>
    <t>Carline Hotel Restaurant***</t>
  </si>
  <si>
    <t>65&gt;135</t>
  </si>
  <si>
    <t>03-80227958</t>
  </si>
  <si>
    <t>Ciccardini, M.</t>
  </si>
  <si>
    <t>www.carline-beaune.com</t>
  </si>
  <si>
    <t>Hôtel de France Rest. Le Tast'Vin***</t>
  </si>
  <si>
    <t>75&gt;140</t>
  </si>
  <si>
    <t>35 av. Du 8 Septembre 1944</t>
  </si>
  <si>
    <t>www.hoteldefrance-beaune.com</t>
  </si>
  <si>
    <t>Hôtel de la Cloche***</t>
  </si>
  <si>
    <t>66&gt;175</t>
  </si>
  <si>
    <t>03-80241034</t>
  </si>
  <si>
    <t>03-80246633</t>
  </si>
  <si>
    <t>logishotels.com/fr/hotel/hotel-de-la-cloche-10259?partid=661</t>
  </si>
  <si>
    <t>Hôtel Grillon***</t>
  </si>
  <si>
    <t>82&gt;135</t>
  </si>
  <si>
    <t>03-80224425</t>
  </si>
  <si>
    <t>21 route Seure</t>
  </si>
  <si>
    <t>Grillon, M.</t>
  </si>
  <si>
    <t>www.hotel-grillon.fr</t>
  </si>
  <si>
    <t>Hostellerie de Bretonniere***</t>
  </si>
  <si>
    <t>03-80221577</t>
  </si>
  <si>
    <t>Schivardi, M.</t>
  </si>
  <si>
    <t>www.hotelbretonniere.com/fr/</t>
  </si>
  <si>
    <t>95&gt;179</t>
  </si>
  <si>
    <t>03-80262217</t>
  </si>
  <si>
    <t>74 route de Pommard</t>
  </si>
  <si>
    <t>Derats, M.</t>
  </si>
  <si>
    <t>www.le-panorama.com</t>
  </si>
  <si>
    <t>99&gt;140</t>
  </si>
  <si>
    <t>www.hotel-remparts-beaune.com</t>
  </si>
  <si>
    <t>Hôtel le Chagny***</t>
  </si>
  <si>
    <t>64&gt;80</t>
  </si>
  <si>
    <t>03-85876767</t>
  </si>
  <si>
    <t>RN6</t>
  </si>
  <si>
    <t>Pergler de Perglas Mme</t>
  </si>
  <si>
    <t>www.hotel-le-chagny.fr</t>
  </si>
  <si>
    <t>Auberge du Camp Romain***</t>
  </si>
  <si>
    <t>86&gt;115</t>
  </si>
  <si>
    <t>03-85870991</t>
  </si>
  <si>
    <t>Atallah, M.</t>
  </si>
  <si>
    <t>www.auberge-du-camp-romain.com</t>
  </si>
  <si>
    <t>03-80212248</t>
  </si>
  <si>
    <t>2, route de Volnay</t>
  </si>
  <si>
    <t>www.camping-meursault.com/</t>
  </si>
  <si>
    <t>Hostellerie d'Héloise**</t>
  </si>
  <si>
    <t>45&gt;55</t>
  </si>
  <si>
    <t>Dutartre, M</t>
  </si>
  <si>
    <t>31&gt;33</t>
  </si>
  <si>
    <t>45&gt;50</t>
  </si>
  <si>
    <t>65&gt;75</t>
  </si>
  <si>
    <t>60&gt;70</t>
  </si>
  <si>
    <t>Hôtel le Pont de Raffiny***</t>
  </si>
  <si>
    <t>57&gt;70</t>
  </si>
  <si>
    <t>04-73954910</t>
  </si>
  <si>
    <t>Beaudoux, M.</t>
  </si>
  <si>
    <t>www.hotel-pont-raffiny.com</t>
  </si>
  <si>
    <t>Matray - Galan, Mme</t>
  </si>
  <si>
    <t>Barré M.Mme</t>
  </si>
  <si>
    <t>69&gt;112</t>
  </si>
  <si>
    <t>45&gt;48</t>
  </si>
  <si>
    <t>65&gt;85</t>
  </si>
  <si>
    <t>Hôtel le Prado **</t>
  </si>
  <si>
    <t>48&gt;68</t>
  </si>
  <si>
    <t>Arnal, M.</t>
  </si>
  <si>
    <t>45&gt;79</t>
  </si>
  <si>
    <t>Monts et Delices</t>
  </si>
  <si>
    <t>76&gt;91</t>
  </si>
  <si>
    <t>82&gt;97</t>
  </si>
  <si>
    <t xml:space="preserve">04-63292129 </t>
  </si>
  <si>
    <t>Benoit, Cécile et Caron, Jaques</t>
  </si>
  <si>
    <t>Du Moulin***</t>
  </si>
  <si>
    <t>Impasse du Moulin</t>
  </si>
  <si>
    <t>55&gt;65</t>
  </si>
  <si>
    <t>Fougeyrollas, M.Me</t>
  </si>
  <si>
    <t>Hôtel Villa Ric</t>
  </si>
  <si>
    <t>route de Leyme</t>
  </si>
  <si>
    <t>Ric M.</t>
  </si>
  <si>
    <t>www.villaric.com</t>
  </si>
  <si>
    <t>05-65380408</t>
  </si>
  <si>
    <t>79&gt;109</t>
  </si>
  <si>
    <t>Calviac</t>
  </si>
  <si>
    <t>Les Trois Sources****</t>
  </si>
  <si>
    <t>05-65330301</t>
  </si>
  <si>
    <t>www.camping-les-trois-sources.com</t>
  </si>
  <si>
    <t>D25</t>
  </si>
  <si>
    <t>Cayrouse, M.</t>
  </si>
  <si>
    <t>60&gt;80</t>
  </si>
  <si>
    <t>Padirac Village</t>
  </si>
  <si>
    <t>Aymard, Mme</t>
  </si>
  <si>
    <t>68&gt;89</t>
  </si>
  <si>
    <t>45&gt;70</t>
  </si>
  <si>
    <t>Hôtel Bellaroc**</t>
  </si>
  <si>
    <t>05-65336306</t>
  </si>
  <si>
    <t>Menot, M.Me</t>
  </si>
  <si>
    <t>www.hotel-bellaroc.com</t>
  </si>
  <si>
    <t>Hôtel le Belvedere**</t>
  </si>
  <si>
    <t>58&gt;79</t>
  </si>
  <si>
    <t>05-65336325</t>
  </si>
  <si>
    <t>L'Hospitalet</t>
  </si>
  <si>
    <t>www.hotel-le-belvedere.fr</t>
  </si>
  <si>
    <t>Hôtel le Troubadour***</t>
  </si>
  <si>
    <t>69&gt;145</t>
  </si>
  <si>
    <t>05-65337072</t>
  </si>
  <si>
    <t>A Belveyre</t>
  </si>
  <si>
    <t>www.hotel-troubadour.com</t>
  </si>
  <si>
    <t>Capy, M.</t>
  </si>
  <si>
    <t>85&gt;130</t>
  </si>
  <si>
    <t>Le Panoramic**</t>
  </si>
  <si>
    <t>La Maison de la Madeleine</t>
  </si>
  <si>
    <t>Marcel, Alain</t>
  </si>
  <si>
    <t>Hôtel les Voyageurs**</t>
  </si>
  <si>
    <t>Peresse, M.Me</t>
  </si>
  <si>
    <t>48&gt;52</t>
  </si>
  <si>
    <t>52&gt;57</t>
  </si>
  <si>
    <t>30&gt;35</t>
  </si>
  <si>
    <t>68&gt;150</t>
  </si>
  <si>
    <t>Birckel, M.Me</t>
  </si>
  <si>
    <t>www.hotel-mendy.com/</t>
  </si>
  <si>
    <t>60&gt;72</t>
  </si>
  <si>
    <t>Hôtel Mendy**</t>
  </si>
  <si>
    <t>2W</t>
  </si>
  <si>
    <t>www.hotel-restaurant-fronton.fr/</t>
  </si>
  <si>
    <t>05-59370022</t>
  </si>
  <si>
    <t>Quartier Zabaltze</t>
  </si>
  <si>
    <t>Chambres d"Hôtes Esponde Marie-Jeanne</t>
  </si>
  <si>
    <t>Chambre d"Hôtes Ferme Etzekonia</t>
  </si>
  <si>
    <t>Vierge de Bussunarits</t>
  </si>
  <si>
    <t>D933</t>
  </si>
  <si>
    <t>5W</t>
  </si>
  <si>
    <t>Camping municipal Plaza Berri</t>
  </si>
  <si>
    <t>05-59371119</t>
  </si>
  <si>
    <t>05-59370092</t>
  </si>
  <si>
    <t>Av. Du Fronton</t>
  </si>
  <si>
    <t>1 place Charles de Gaulle</t>
  </si>
  <si>
    <t>80&gt;110</t>
  </si>
  <si>
    <t>85&gt;120</t>
  </si>
  <si>
    <t>www.logishotels.com/fr/hotel/hotel-etchemaite-2667?partid=661</t>
  </si>
  <si>
    <t>60&gt;90</t>
  </si>
  <si>
    <t>Olharan, M.</t>
  </si>
  <si>
    <t>64&gt;82</t>
  </si>
  <si>
    <t>67&gt;69</t>
  </si>
  <si>
    <t>Berrier, M.</t>
  </si>
  <si>
    <t>www.campingbarescou.com</t>
  </si>
  <si>
    <t>05-59055211</t>
  </si>
  <si>
    <t>D294, route de Marie Blanque</t>
  </si>
  <si>
    <t>camping du Moulin de Barescou</t>
  </si>
  <si>
    <t>www.hotel-ayguelade.com</t>
  </si>
  <si>
    <t>62&gt;85</t>
  </si>
  <si>
    <t>10, Quartier l'Ayguelade</t>
  </si>
  <si>
    <t>Lartigau, Cathy / Francis</t>
  </si>
  <si>
    <t>www.camping-ossau-layguelade.fr/</t>
  </si>
  <si>
    <t>10&gt;12</t>
  </si>
  <si>
    <t>12&gt;14</t>
  </si>
  <si>
    <t>Catherine et Joseph</t>
  </si>
  <si>
    <t xml:space="preserve">Hôtel des Eaux Bonnes** (voorheen de la Poste) </t>
  </si>
  <si>
    <t>60&gt;110</t>
  </si>
  <si>
    <t>Beau Site**</t>
  </si>
  <si>
    <t>Taik-Colpi, M.Me</t>
  </si>
  <si>
    <t>www.hotel-beausite-argeles.com</t>
  </si>
  <si>
    <t>69&gt;98</t>
  </si>
  <si>
    <t>Bon Repos***</t>
  </si>
  <si>
    <t>www.bonrepos.com</t>
  </si>
  <si>
    <t>Mille Domec</t>
  </si>
  <si>
    <t>57&gt;71</t>
  </si>
  <si>
    <t>69&gt;99</t>
  </si>
  <si>
    <t>05-62903547</t>
  </si>
  <si>
    <t>Av. Des Pyrénées</t>
  </si>
  <si>
    <t>Camping Sunelia Les trois Vallees****</t>
  </si>
  <si>
    <t>www.camping3vallees.com/</t>
  </si>
  <si>
    <t>05-62970313</t>
  </si>
  <si>
    <t>Camping l'Ideal***</t>
  </si>
  <si>
    <t>www.camping-ideal-pyrenees.com/</t>
  </si>
  <si>
    <t>Hôtel le Miramont***</t>
  </si>
  <si>
    <t>05-62970126</t>
  </si>
  <si>
    <t>44 av. Des Pyrénées</t>
  </si>
  <si>
    <t>Pucheu, M.Me</t>
  </si>
  <si>
    <t>www.hotel-argeles-gazost.com</t>
  </si>
  <si>
    <t>72&gt;140</t>
  </si>
  <si>
    <t>Hôtel les Cimes**</t>
  </si>
  <si>
    <t>70&gt;80</t>
  </si>
  <si>
    <t>05-62970010</t>
  </si>
  <si>
    <t>Ponsolle-Souquet, M.Me</t>
  </si>
  <si>
    <t>www.hotel-lescimes.com</t>
  </si>
  <si>
    <t>www.camping-toy.com</t>
  </si>
  <si>
    <t>17, place du 8 Mai</t>
  </si>
  <si>
    <t>Camping Toy**</t>
  </si>
  <si>
    <t>Hôtel l'Ardiden **</t>
  </si>
  <si>
    <t>60&gt;77</t>
  </si>
  <si>
    <t>65&gt;100</t>
  </si>
  <si>
    <t>45&gt;57</t>
  </si>
  <si>
    <t>58&gt;63</t>
  </si>
  <si>
    <t>9&gt;10</t>
  </si>
  <si>
    <t>50&gt;75</t>
  </si>
  <si>
    <t>Dhoudain, MeM.</t>
  </si>
  <si>
    <t>www.hotelbareges.com/</t>
  </si>
  <si>
    <t>Hôtel les Castets d'Ayre**</t>
  </si>
  <si>
    <t>www.hotel-tourisme-bareges.com/</t>
  </si>
  <si>
    <t>Hôtel Le Central***</t>
  </si>
  <si>
    <t>www.central-tourmalat.com</t>
  </si>
  <si>
    <t>75&gt;100</t>
  </si>
  <si>
    <t>Etchepare, M.</t>
  </si>
  <si>
    <t>Beeldens, Nathalie / Manche Pascal</t>
  </si>
  <si>
    <t>Alexandre / Alicia</t>
  </si>
  <si>
    <t>21 Rue Ramond</t>
  </si>
  <si>
    <t>Hôtel la Montagne Fleuri***</t>
  </si>
  <si>
    <t>www.montagnefleurie.fr/</t>
  </si>
  <si>
    <t>12&gt;21</t>
  </si>
  <si>
    <t>lescimespyrenees.com/</t>
  </si>
  <si>
    <t>Chalet Eyloungas alleen voor groepen!</t>
  </si>
  <si>
    <t>www.gite-soulan-mourtis.com/</t>
  </si>
  <si>
    <t>Gîte Auberge La Soulan Col de Menté</t>
  </si>
  <si>
    <t>06-81769418</t>
  </si>
  <si>
    <t>Do Rosario, Mme</t>
  </si>
  <si>
    <t>www.hotel-logis-ariege.com</t>
  </si>
  <si>
    <t>45&gt;75</t>
  </si>
  <si>
    <t>Augerge de l'Isard**</t>
  </si>
  <si>
    <t>l'Auberge du Audrissein</t>
  </si>
  <si>
    <t>06-30035734</t>
  </si>
  <si>
    <t>59&gt;89</t>
  </si>
  <si>
    <t>8, route de Sor, D618</t>
  </si>
  <si>
    <t>www.chambres-hotes.fr/chambres-hotes_auberge-audressein_audressein_43296.htm</t>
  </si>
  <si>
    <t>14&gt;16</t>
  </si>
  <si>
    <t>Auberge les Myrtilles**</t>
  </si>
  <si>
    <t>www.aubergelesmyrtilles.com</t>
  </si>
  <si>
    <t>06-22451574</t>
  </si>
  <si>
    <t>www.campings11.fr/page3.html</t>
  </si>
  <si>
    <t>Durand, M.</t>
  </si>
  <si>
    <t>49&gt;90</t>
  </si>
  <si>
    <t>43&gt;50</t>
  </si>
  <si>
    <t>55&gt;69</t>
  </si>
  <si>
    <t>56&gt;86</t>
  </si>
  <si>
    <t>46&gt;48</t>
  </si>
  <si>
    <t>48&gt;55</t>
  </si>
  <si>
    <t>44&gt;46</t>
  </si>
  <si>
    <t>Hôtel des Arcades **</t>
  </si>
  <si>
    <t>www.hotel-restaurant-les-arcades.fr</t>
  </si>
  <si>
    <t>101&gt;140</t>
  </si>
  <si>
    <t>Castaing, M.</t>
  </si>
  <si>
    <t>Hôtel de l'Octroi***</t>
  </si>
  <si>
    <t>www.etoilecarcassonne.fr</t>
  </si>
  <si>
    <t>Sudries, M.</t>
  </si>
  <si>
    <t>34&gt;110</t>
  </si>
  <si>
    <t>Hôtel l'Etoile**</t>
  </si>
  <si>
    <t>3 Allée Gilles Personnier de Roberval, ZI La Bouriette</t>
  </si>
  <si>
    <t>www.hoteloctroi.com</t>
  </si>
  <si>
    <t>72&gt;320</t>
  </si>
  <si>
    <t>04-68252908</t>
  </si>
  <si>
    <t>Rives M.Me</t>
  </si>
  <si>
    <t>Hôtel Montségur***</t>
  </si>
  <si>
    <t>79&gt;125</t>
  </si>
  <si>
    <t>04-68253141</t>
  </si>
  <si>
    <t>1 av. Bunau Varilla</t>
  </si>
  <si>
    <t>Faugeras, M.</t>
  </si>
  <si>
    <t>www.hotelmontsegur.com</t>
  </si>
  <si>
    <t>50&gt;140</t>
  </si>
  <si>
    <t>Peccolo, M.</t>
  </si>
  <si>
    <t>hotel-restaurant-lesomail.com</t>
  </si>
  <si>
    <t>Samatan, Famille</t>
  </si>
  <si>
    <t>32&gt;65</t>
  </si>
  <si>
    <t>Auberge de l'Espinouse***</t>
  </si>
  <si>
    <t>04-67954046</t>
  </si>
  <si>
    <t>allée des Frênes</t>
  </si>
  <si>
    <t>Roques mme</t>
  </si>
  <si>
    <t>www.aubergeespinouse.fr</t>
  </si>
  <si>
    <t>Municipal Le Bouloc</t>
  </si>
  <si>
    <t>04-73430043</t>
  </si>
  <si>
    <t>www.vvf-villages.fr/villages-vacances/vacances-brusque-vvf-villages.html</t>
  </si>
  <si>
    <t>Camping Municipal Du Dourdou*</t>
  </si>
  <si>
    <t>50&gt;67</t>
  </si>
  <si>
    <t>49&gt;59</t>
  </si>
  <si>
    <t>38&gt;46</t>
  </si>
  <si>
    <t>50&gt;62</t>
  </si>
  <si>
    <t>58&gt;85</t>
  </si>
  <si>
    <t>Escudié, M.</t>
  </si>
  <si>
    <t>www.hotel-dela-paix.com</t>
  </si>
  <si>
    <t>58&gt;110</t>
  </si>
  <si>
    <t>Barral, M.Me</t>
  </si>
  <si>
    <t>www.masdelaprairie.fr</t>
  </si>
  <si>
    <t>56&gt;66</t>
  </si>
  <si>
    <t>Roudaut, M.</t>
  </si>
  <si>
    <t>49&gt;86</t>
  </si>
  <si>
    <t>www.corniche-cevennes.fr</t>
  </si>
  <si>
    <t>www.aubergeduperas.com</t>
  </si>
  <si>
    <t>Lavollé, M.</t>
  </si>
  <si>
    <t>www.cevennes-vacances.com</t>
  </si>
  <si>
    <t>www.camping-vert.com</t>
  </si>
  <si>
    <t>49&gt;70</t>
  </si>
  <si>
    <t>Granier m.Me</t>
  </si>
  <si>
    <t>3, Route de Nîmes</t>
  </si>
  <si>
    <t>www.aubergecigaloise.fr</t>
  </si>
  <si>
    <t>Auberge de Tavel***</t>
  </si>
  <si>
    <t>85&gt;200</t>
  </si>
  <si>
    <t>77, rte Romaine</t>
  </si>
  <si>
    <t>Brouillaud, M</t>
  </si>
  <si>
    <t>21</t>
  </si>
  <si>
    <t>14&gt;18</t>
  </si>
  <si>
    <t>Quai Auguste Salesses</t>
  </si>
  <si>
    <t>15&gt;34</t>
  </si>
  <si>
    <t>11&gt;13</t>
  </si>
  <si>
    <t>16&gt;19</t>
  </si>
  <si>
    <t>www.lestilleuls-roca.com</t>
  </si>
  <si>
    <t>Les Tilleuls***</t>
  </si>
  <si>
    <t>Rouffilhac</t>
  </si>
  <si>
    <t>Kodden, Ton/Mirella</t>
  </si>
  <si>
    <t>www.camping-le-pouchou.com</t>
  </si>
  <si>
    <t>Le Pouchou***</t>
  </si>
  <si>
    <t>13&gt;19</t>
  </si>
  <si>
    <t>route de Septfontaine</t>
  </si>
  <si>
    <t>Beau Rivage** (Gunsbach)</t>
  </si>
  <si>
    <t>Les Reflets du Mont Sainte Odile</t>
  </si>
  <si>
    <t>03-88583441</t>
  </si>
  <si>
    <t>95</t>
  </si>
  <si>
    <t>70&gt;90</t>
  </si>
  <si>
    <t>64&gt;69</t>
  </si>
  <si>
    <t>95&gt;105</t>
  </si>
  <si>
    <t>105&gt;115</t>
  </si>
  <si>
    <t>85&gt;95</t>
  </si>
  <si>
    <t>60&gt;78</t>
  </si>
  <si>
    <t>Clerc/Muglia, MeM</t>
  </si>
  <si>
    <t>Hôtel la Sommellerie***</t>
  </si>
  <si>
    <t>90&gt;155</t>
  </si>
  <si>
    <t>Plays, M.</t>
  </si>
  <si>
    <t>D17, 4km voor Chateauneuf du P. Rte de Roquemaure</t>
  </si>
  <si>
    <t>15&gt;18</t>
  </si>
  <si>
    <t>90&gt;200</t>
  </si>
  <si>
    <t>Roux M.Me</t>
  </si>
  <si>
    <t>553 Chemin de Ménèque </t>
  </si>
  <si>
    <t>75&gt;105</t>
  </si>
  <si>
    <t>Deuwille, Mme</t>
  </si>
  <si>
    <t>www.saintmarc.com</t>
  </si>
  <si>
    <t>45&gt;80</t>
  </si>
  <si>
    <t>Hôtel du Terreau**</t>
  </si>
  <si>
    <t>04-92721550</t>
  </si>
  <si>
    <t>21 place du Terreau</t>
  </si>
  <si>
    <t>www.hotelmanosque.fr</t>
  </si>
  <si>
    <t>Aubin-Dimet, M.</t>
  </si>
  <si>
    <t>www.mutzig@zenitude-groupe.com</t>
  </si>
  <si>
    <t>74&gt;89</t>
  </si>
  <si>
    <t>46&gt;50</t>
  </si>
  <si>
    <t>54&gt;74</t>
  </si>
  <si>
    <t>51&gt;70</t>
  </si>
  <si>
    <t>43&gt;68</t>
  </si>
  <si>
    <t>50&gt;100</t>
  </si>
  <si>
    <t>44&gt;70</t>
  </si>
  <si>
    <t>50&gt;80</t>
  </si>
  <si>
    <t>Route de Castellane, Quartier St. Michel</t>
  </si>
  <si>
    <t>Lejoindre, M.</t>
  </si>
  <si>
    <t>68&gt;90</t>
  </si>
  <si>
    <t>51&gt;95</t>
  </si>
  <si>
    <t>13&gt;46</t>
  </si>
  <si>
    <t>18&gt;61</t>
  </si>
  <si>
    <t>82</t>
  </si>
  <si>
    <t>62&gt;75</t>
  </si>
  <si>
    <t>La Condaminoise</t>
  </si>
  <si>
    <t>06-15699092 </t>
  </si>
  <si>
    <t>04-92450215</t>
  </si>
  <si>
    <t>Chalet-Hôtel alpage et Spa***</t>
  </si>
  <si>
    <t>84&gt;190</t>
  </si>
  <si>
    <t>04-92465052</t>
  </si>
  <si>
    <t>Village de Sainte Marie</t>
  </si>
  <si>
    <t>www.hotel-alpage.com</t>
  </si>
  <si>
    <t>Risoul-Girard, mme</t>
  </si>
  <si>
    <t>Eygliers</t>
  </si>
  <si>
    <t>04-92451418</t>
  </si>
  <si>
    <t>04-92452831</t>
  </si>
  <si>
    <t>Camping du lac des Iscles***</t>
  </si>
  <si>
    <t>Néel, Florence / Christophe </t>
  </si>
  <si>
    <t>64</t>
  </si>
  <si>
    <t>camping-frankrijk.nl/camping/briancon/champ-de-blanc/</t>
  </si>
  <si>
    <t>Hôtel de la Chaussée**</t>
  </si>
  <si>
    <t>80&gt;95</t>
  </si>
  <si>
    <t>57&gt;78</t>
  </si>
  <si>
    <t>www.hotel-de-la-chaussee.com</t>
  </si>
  <si>
    <t>Bonnafoux, MM.</t>
  </si>
  <si>
    <t>88&gt;98</t>
  </si>
  <si>
    <t>63&gt;65</t>
  </si>
  <si>
    <t>30&gt;42</t>
  </si>
  <si>
    <t>36&gt;48</t>
  </si>
  <si>
    <t>www.interhotelbriancon.fr/</t>
  </si>
  <si>
    <t>99&gt;136</t>
  </si>
  <si>
    <t>29</t>
  </si>
  <si>
    <t>65&gt;70</t>
  </si>
  <si>
    <t>Hôtel Christiania**</t>
  </si>
  <si>
    <t>80&gt;160</t>
  </si>
  <si>
    <t>04-79590057</t>
  </si>
  <si>
    <t>av. De la Vallée d'Or</t>
  </si>
  <si>
    <t>Saint-Bonnet, M.Me</t>
  </si>
  <si>
    <t>www.christiania-hotel.com</t>
  </si>
  <si>
    <t>Hôtel Crêt Rond**</t>
  </si>
  <si>
    <t>72&gt;98</t>
  </si>
  <si>
    <t>04-79590164</t>
  </si>
  <si>
    <t>Les Verneys</t>
  </si>
  <si>
    <t>Martin Mlle</t>
  </si>
  <si>
    <t>www.hotelcretrond.com</t>
  </si>
  <si>
    <t>Grand Hôtel de Valloire et du Galibier***</t>
  </si>
  <si>
    <t>04-79590095</t>
  </si>
  <si>
    <t>www.grand-hotel-valloire.com</t>
  </si>
  <si>
    <t>Relais du Galibier**</t>
  </si>
  <si>
    <t>68&gt;99</t>
  </si>
  <si>
    <t>04-79590045</t>
  </si>
  <si>
    <t>Tonone, Mme</t>
  </si>
  <si>
    <t>Deshayes, M.</t>
  </si>
  <si>
    <t>www.relais-galibier.com</t>
  </si>
  <si>
    <t>Nousse, M.</t>
  </si>
  <si>
    <t>auperceneige@wanadoo.fr</t>
  </si>
  <si>
    <t>63&gt;103</t>
  </si>
  <si>
    <t>61</t>
  </si>
  <si>
    <t>73&gt;93</t>
  </si>
  <si>
    <t>Montaz, M.</t>
  </si>
  <si>
    <t>www.hotel-lesmottets.com</t>
  </si>
  <si>
    <t>Hôtel les Mottets ***</t>
  </si>
  <si>
    <t>www.aubergeduchoucas.com</t>
  </si>
  <si>
    <t>Hôtel Auberge du Choucas****</t>
  </si>
  <si>
    <t>99&gt;129</t>
  </si>
  <si>
    <t>130&gt;190</t>
  </si>
  <si>
    <t>www.chaletdulys.com</t>
  </si>
  <si>
    <t>54&gt;58</t>
  </si>
  <si>
    <t>Marmottan, M.Me</t>
  </si>
  <si>
    <t>www.le-monal.com</t>
  </si>
  <si>
    <t>110&gt;130</t>
  </si>
  <si>
    <t>63&gt;80</t>
  </si>
  <si>
    <t>69&gt;80</t>
  </si>
  <si>
    <t>90</t>
  </si>
  <si>
    <t>75&gt;80</t>
  </si>
  <si>
    <t>15&gt;16</t>
  </si>
  <si>
    <t>17&gt;19</t>
  </si>
  <si>
    <t>38&gt;45</t>
  </si>
  <si>
    <t>www.chalet-hotelpanoramic.com</t>
  </si>
  <si>
    <t>79</t>
  </si>
  <si>
    <t>72&gt;81</t>
  </si>
  <si>
    <t>75&gt;90</t>
  </si>
  <si>
    <t>70&gt;100</t>
  </si>
  <si>
    <t>Clenet, M.</t>
  </si>
  <si>
    <t>www.hotelpostemorez.com</t>
  </si>
  <si>
    <t>71&gt;88</t>
  </si>
  <si>
    <t>M. Roland David</t>
  </si>
  <si>
    <t>Hôtel Saint Hubert***</t>
  </si>
  <si>
    <t>53&gt;110</t>
  </si>
  <si>
    <t>03-84451070</t>
  </si>
  <si>
    <t>3 place Saint Hubert</t>
  </si>
  <si>
    <t>Jannet, M.</t>
  </si>
  <si>
    <t>www.hotel-saint-hubert.fr</t>
  </si>
  <si>
    <t>72&gt;92</t>
  </si>
  <si>
    <t>Frelin, MM.</t>
  </si>
  <si>
    <t>www.relais-de-franche-comte.com</t>
  </si>
  <si>
    <t>Boiteux, M.</t>
  </si>
  <si>
    <t>www.logishotels.com/fr/hotel/hotel-du-commerce-1175?partid=661</t>
  </si>
  <si>
    <t>Hôtel le Pré Serroux***</t>
  </si>
  <si>
    <t>M.Me Claude/Aurore Marconot/Beraï</t>
  </si>
  <si>
    <t>Reichembach, M.</t>
  </si>
  <si>
    <t>www.rouge-gazon.fr</t>
  </si>
  <si>
    <t>50&gt;52</t>
  </si>
  <si>
    <t>60&gt;76</t>
  </si>
  <si>
    <t>Hôtel la Bouloie**</t>
  </si>
  <si>
    <t>77&gt;85</t>
  </si>
  <si>
    <t>03-29615119</t>
  </si>
  <si>
    <t>2 rte de la Bouloie</t>
  </si>
  <si>
    <t>Zettel, Mmes</t>
  </si>
  <si>
    <t>www.labouloie.com</t>
  </si>
  <si>
    <t>Moto-Hôtel du col de Bussang</t>
  </si>
  <si>
    <t>70&gt;98</t>
  </si>
  <si>
    <t>72, Mehrbächel</t>
  </si>
  <si>
    <t>51&gt;72</t>
  </si>
  <si>
    <t>Ilienkopf@wanadoo.fr</t>
  </si>
  <si>
    <t>Wendling, M.</t>
  </si>
  <si>
    <t>www.hotelbardesvosges.fr</t>
  </si>
  <si>
    <t>Hôtel Verte Vallée***</t>
  </si>
  <si>
    <t>93&gt;135</t>
  </si>
  <si>
    <t>03089771515</t>
  </si>
  <si>
    <t>wolff, M.Me</t>
  </si>
  <si>
    <t>www.vertevallee.com</t>
  </si>
  <si>
    <t>71&gt;116</t>
  </si>
  <si>
    <t>3 rte du Linge Hohrodsberg par D5bis</t>
  </si>
  <si>
    <t>Finkbeiner, M.</t>
  </si>
  <si>
    <t>www.hotel-panorama-alsace.com</t>
  </si>
  <si>
    <t>30&gt;37</t>
  </si>
  <si>
    <t>71</t>
  </si>
  <si>
    <t>37&gt;45</t>
  </si>
  <si>
    <t>20&gt;30</t>
  </si>
  <si>
    <t>Hôtel aux Bruyeres***</t>
  </si>
  <si>
    <t>54&gt;87</t>
  </si>
  <si>
    <t>03-89712036</t>
  </si>
  <si>
    <t>Beaulieu, M.</t>
  </si>
  <si>
    <t>www.auxbruyeres.com</t>
  </si>
  <si>
    <t>Hostellerie Motel au Bois le Sire***</t>
  </si>
  <si>
    <t>67&gt;106</t>
  </si>
  <si>
    <t>03-89712525</t>
  </si>
  <si>
    <t>Saulnier, Mme</t>
  </si>
  <si>
    <t>www.bois-le-sire.fr</t>
  </si>
  <si>
    <t>Hôtel Wetterer**</t>
  </si>
  <si>
    <t>03-89712028</t>
  </si>
  <si>
    <t>www.hotel-wetterer.com</t>
  </si>
  <si>
    <t>De Righi, M.Me</t>
  </si>
  <si>
    <t>www.auberge-lorraine-bdl.biz</t>
  </si>
  <si>
    <t>63.74</t>
  </si>
  <si>
    <t>Gruber, Mlle</t>
  </si>
  <si>
    <t>www.hotel-rest-laposte.fr</t>
  </si>
  <si>
    <t>HR de la Poste**</t>
  </si>
  <si>
    <t>Mont Aigoual</t>
  </si>
  <si>
    <t>Gîte d'Etape et Buvette de l'Aigoual</t>
  </si>
  <si>
    <t>04-67826278</t>
  </si>
  <si>
    <t>www.gitesaigoual.fr</t>
  </si>
  <si>
    <t>Maison Pantalou</t>
  </si>
  <si>
    <t>06-98311282</t>
  </si>
  <si>
    <t>25 chemin de Saint Jaques</t>
  </si>
  <si>
    <t>www.chambre-dhotes-maison-pantalou.fr</t>
  </si>
  <si>
    <t>Dulucq, Patrice</t>
  </si>
  <si>
    <t>55&gt;58</t>
  </si>
  <si>
    <t>espace camping</t>
  </si>
  <si>
    <t>Gîte d'Etape Communal</t>
  </si>
  <si>
    <t>place du Marcadieu</t>
  </si>
  <si>
    <t>20, place du Marcadieu</t>
  </si>
  <si>
    <t>Desclaux Mme / Lacassagne Mme</t>
  </si>
  <si>
    <t>05-59044141</t>
  </si>
  <si>
    <t>La Vieille Auberge de Soubestre</t>
  </si>
  <si>
    <t>www.leprieure-madiran.fr</t>
  </si>
  <si>
    <t>07-86820898</t>
  </si>
  <si>
    <t>67&gt;80</t>
  </si>
  <si>
    <t>La Ferme Bertrand</t>
  </si>
  <si>
    <t>Col de Berentin (300 m vóór)</t>
  </si>
  <si>
    <t>06-70341082</t>
  </si>
  <si>
    <t>04-79814810</t>
  </si>
  <si>
    <t>www.lafermebertrand.com</t>
  </si>
  <si>
    <t>300 m vóór Col de Berentin, D55</t>
  </si>
  <si>
    <t>De Roche, Jehanne /Joël</t>
  </si>
  <si>
    <t>Anglefort</t>
  </si>
  <si>
    <t>7 N</t>
  </si>
  <si>
    <t>04-50561656</t>
  </si>
  <si>
    <t>Le Marronnier**</t>
  </si>
  <si>
    <t>Carole / Christian</t>
  </si>
  <si>
    <t>www.logishotels.com/fr/hotel/hotel-burnichon-1818?partid=661</t>
  </si>
  <si>
    <t>64&gt;73</t>
  </si>
  <si>
    <t>92 Route de Feurs</t>
  </si>
  <si>
    <t>Les Jardins de l'Hacienda</t>
  </si>
  <si>
    <t>06-82892567</t>
  </si>
  <si>
    <t>Hotonnes la Rivoire</t>
  </si>
  <si>
    <t>Chambre d'Hôtes &amp; Gîte Utsikten</t>
  </si>
  <si>
    <t>04-79814992</t>
  </si>
  <si>
    <t>www.larivoire.fr</t>
  </si>
  <si>
    <t>Bergstad, Hanne / Picard, Jacques</t>
  </si>
  <si>
    <t>Chambres d'Hôtes Le Coq'Ain</t>
  </si>
  <si>
    <t>04-79877203</t>
  </si>
  <si>
    <t>8 Rue du Crêt</t>
  </si>
  <si>
    <t>www.gite-tantine.com</t>
  </si>
  <si>
    <t>56</t>
  </si>
  <si>
    <t>Logis Auberge du Grand Git**</t>
  </si>
  <si>
    <t>www.aubergedugrandgit.com</t>
  </si>
  <si>
    <t>slecht onderhouden</t>
  </si>
  <si>
    <t>31, route de Besancon</t>
  </si>
  <si>
    <t>mairie.lods@wanadoo.fr</t>
  </si>
  <si>
    <t>03-81609529</t>
  </si>
  <si>
    <t>Vallée de la Loue au bout du pont</t>
  </si>
  <si>
    <t>Château de la Houillere</t>
  </si>
  <si>
    <t>Urbanik, Christophe</t>
  </si>
  <si>
    <t>108&gt;118</t>
  </si>
  <si>
    <t>&gt;22</t>
  </si>
  <si>
    <t>&gt;20</t>
  </si>
  <si>
    <t>Chalet Pyrenea Sports</t>
  </si>
  <si>
    <t>Gîtes l'Estivade</t>
  </si>
  <si>
    <t>22 Rue Porte de Paris</t>
  </si>
  <si>
    <t>Cluny Séjours</t>
  </si>
  <si>
    <t>Rue des Griottons</t>
  </si>
  <si>
    <t>Obernai</t>
  </si>
  <si>
    <t>Camping Municipal Le Vallon de l'Ehn</t>
  </si>
  <si>
    <t>1 Rue de Berlin</t>
  </si>
  <si>
    <t>03-88953848 </t>
  </si>
  <si>
    <t>Le Bon Crouzet**</t>
  </si>
  <si>
    <t>15&gt;19</t>
  </si>
  <si>
    <t>Rte de saint Marcelin</t>
  </si>
  <si>
    <t>Quartier La Jonche</t>
  </si>
  <si>
    <t>14&gt;29</t>
  </si>
  <si>
    <t>Route des Gorges</t>
  </si>
  <si>
    <t>04-92836121</t>
  </si>
  <si>
    <t>Domaine Chasteuil Provence***</t>
  </si>
  <si>
    <t>04-92773802</t>
  </si>
  <si>
    <t>Chalet Refuge Les Bondils</t>
  </si>
  <si>
    <t>Lurot, Marie-Claude</t>
  </si>
  <si>
    <t>Genos</t>
  </si>
  <si>
    <t>05-62409202</t>
  </si>
  <si>
    <t>l'Auberge du Chateau</t>
  </si>
  <si>
    <t>www.jeugdherbergen.be/fr/sankt-vith</t>
  </si>
  <si>
    <t>2 Rue du Fort Olisy (Pfaffenthal</t>
  </si>
  <si>
    <t>Luxembourg</t>
  </si>
  <si>
    <t>0352-262766650</t>
  </si>
  <si>
    <t>https://www.hihostels.com/fr/hostels/luxembourg-city</t>
  </si>
  <si>
    <t>1 Rue de la Cheville</t>
  </si>
  <si>
    <t>Marlies Richter</t>
  </si>
  <si>
    <t>www.wmoer.com/bourgogne/camping.php</t>
  </si>
  <si>
    <t>www.feurs.org/tourisme/camping.html</t>
  </si>
  <si>
    <t>Municipal La Prade***</t>
  </si>
  <si>
    <t>campinglapradeneussargues.jimdo.com</t>
  </si>
  <si>
    <t>19, Route de Murat</t>
  </si>
  <si>
    <t>Le bourg</t>
  </si>
  <si>
    <t>Laveissière</t>
  </si>
  <si>
    <t>Camping Caravaneige Le Vallagnon</t>
  </si>
  <si>
    <t>7&gt;10</t>
  </si>
  <si>
    <t>Hôtel Rest Hostellerie de la Bouriane</t>
  </si>
  <si>
    <t>05-65411637</t>
  </si>
  <si>
    <t>Place du Forail</t>
  </si>
  <si>
    <t>www.hotellabouriane.fr</t>
  </si>
  <si>
    <t>50&gt;55</t>
  </si>
  <si>
    <t>www.chaunac-chambres-et-gites-gourdon.com</t>
  </si>
  <si>
    <t>le Bourg, route de Payrac</t>
  </si>
  <si>
    <t>www.lametairie-gourdon.com</t>
  </si>
  <si>
    <t>Les Écureuils</t>
  </si>
  <si>
    <t>09-88285011</t>
  </si>
  <si>
    <t>06-48371403</t>
  </si>
  <si>
    <t>Les Combes de Lafontade</t>
  </si>
  <si>
    <t>Petit, Mme</t>
  </si>
  <si>
    <t>www.sites.google.com/site/chambresdhoteslesecureuils</t>
  </si>
  <si>
    <t>Le Moulin de Planiol</t>
  </si>
  <si>
    <t>Houthoofdt, M / Mme</t>
  </si>
  <si>
    <t>www.chambre-dhote-moulin-de-planiol.com</t>
  </si>
  <si>
    <t>05-65413980</t>
  </si>
  <si>
    <t>05-65412520</t>
  </si>
  <si>
    <t>Lieu dit Revers</t>
  </si>
  <si>
    <t>www.campinglereve.com</t>
  </si>
  <si>
    <t>Camping le Rêve</t>
  </si>
  <si>
    <t>Camping du Puy Marie</t>
  </si>
  <si>
    <t>06-70986648</t>
  </si>
  <si>
    <t>06-07900886</t>
  </si>
  <si>
    <t>Route du Puy Marie</t>
  </si>
  <si>
    <t>Municipal le Pres des Bains***</t>
  </si>
  <si>
    <t>Rue de la Trémolière</t>
  </si>
  <si>
    <t>Camping Municipal Castagnol</t>
  </si>
  <si>
    <t>05-65330082</t>
  </si>
  <si>
    <t>www.camping-frankrijk.nl/camping/sousceyrac/castagnol/</t>
  </si>
  <si>
    <t>05-53666232</t>
  </si>
  <si>
    <t>06-84945345</t>
  </si>
  <si>
    <t>Ferme equestre de Lupiac</t>
  </si>
  <si>
    <t>06-32381108</t>
  </si>
  <si>
    <t>Grandotto, Manon</t>
  </si>
  <si>
    <t>Municipal Le Madiran**</t>
  </si>
  <si>
    <t>Morlanne</t>
  </si>
  <si>
    <t>Grandguillotte-Lauzet, Cécile/Stéphane</t>
  </si>
  <si>
    <t>05-59816128</t>
  </si>
  <si>
    <t>vooraf reserveren</t>
  </si>
  <si>
    <t>www.camping-arthez.com</t>
  </si>
  <si>
    <t>www.beaucamping.com</t>
  </si>
  <si>
    <t>11&gt;16</t>
  </si>
  <si>
    <t>15&gt;22</t>
  </si>
  <si>
    <t>Quartier Larréguy</t>
  </si>
  <si>
    <t>06-32495726</t>
  </si>
  <si>
    <t>www.chalets-iraty.com</t>
  </si>
  <si>
    <t>Chalets d'Iraty</t>
  </si>
  <si>
    <t>Labaig, M, Mme</t>
  </si>
  <si>
    <t>05-59824505</t>
  </si>
  <si>
    <t>06-48787355</t>
  </si>
  <si>
    <t>Camping Municipal "au Pied de l'Aubisque"***</t>
  </si>
  <si>
    <t>Quartier Lanepla</t>
  </si>
  <si>
    <t>05-59272204</t>
  </si>
  <si>
    <t>Prom. de l'Arriusse</t>
  </si>
  <si>
    <t>Camping le Gourzy*</t>
  </si>
  <si>
    <t>www.campingdesgaves.com</t>
  </si>
  <si>
    <t>11&gt;20</t>
  </si>
  <si>
    <t>06-79959276</t>
  </si>
  <si>
    <t>Selles, Samantha</t>
  </si>
  <si>
    <t>Quartier Aas</t>
  </si>
  <si>
    <t>05-59537578</t>
  </si>
  <si>
    <t>06-81120969</t>
  </si>
  <si>
    <t>www.campingmialanne.fr</t>
  </si>
  <si>
    <t>Camping Mialanne</t>
  </si>
  <si>
    <t>63, Route d'Azun</t>
  </si>
  <si>
    <t>Camping Le Gerrit**  (Marsous)</t>
  </si>
  <si>
    <t>19&gt;28</t>
  </si>
  <si>
    <t>Les Châtaigniers***</t>
  </si>
  <si>
    <t>14&gt;24</t>
  </si>
  <si>
    <t>Camping du Lavedan****</t>
  </si>
  <si>
    <t>44 Route des Vallées - 65400 Lau Balagnas</t>
  </si>
  <si>
    <t xml:space="preserve">Camping Les Frênes*** </t>
  </si>
  <si>
    <t xml:space="preserve"> Lau Balagnas</t>
  </si>
  <si>
    <t>Camping So De Prous***</t>
  </si>
  <si>
    <t>Rue Sainte Barbe</t>
  </si>
  <si>
    <t>16&gt;25</t>
  </si>
  <si>
    <t>Camping Pyrénévasion****</t>
  </si>
  <si>
    <t>www.campingpyrenevasion.com</t>
  </si>
  <si>
    <t>Route de Luz Ardiden Sazos</t>
  </si>
  <si>
    <t>Rue de Barèges, 65120 Esterre</t>
  </si>
  <si>
    <t>Lartigue, 65710 Campan</t>
  </si>
  <si>
    <t>costes des Bulanettes</t>
  </si>
  <si>
    <t>quartier Bulanettes</t>
  </si>
  <si>
    <t>www.camping-lesrivesdeladour.jimdo.com</t>
  </si>
  <si>
    <t>Les Rives de L’Adour**</t>
  </si>
  <si>
    <t>www.lesquatreveziaux.com</t>
  </si>
  <si>
    <t>Station du Mourtis</t>
  </si>
  <si>
    <t>HR La Grange**</t>
  </si>
  <si>
    <t>hotel-la-grange.fr/</t>
  </si>
  <si>
    <t>concept Séjours les Pierres Blanches</t>
  </si>
  <si>
    <t>Les Vignes, par RD 4 et RN 618 à 800 m,</t>
  </si>
  <si>
    <t>www.lavieenvert.com</t>
  </si>
  <si>
    <t>Daffis, Charles / Claudine</t>
  </si>
  <si>
    <t>Camping municipal Les Vignes**</t>
  </si>
  <si>
    <t>6&gt;8</t>
  </si>
  <si>
    <t>www.camping-haut-salat.com</t>
  </si>
  <si>
    <t>www.camping-oust.com</t>
  </si>
  <si>
    <t>route de Guzet</t>
  </si>
  <si>
    <t>Le Montagnou***</t>
  </si>
  <si>
    <t>le Pouech</t>
  </si>
  <si>
    <t>6&gt;11</t>
  </si>
  <si>
    <t>D617</t>
  </si>
  <si>
    <t>Municipal Cos</t>
  </si>
  <si>
    <t xml:space="preserve">3N </t>
  </si>
  <si>
    <t>St Pierre de Rivière</t>
  </si>
  <si>
    <t>06-45875702</t>
  </si>
  <si>
    <t>Mervoyer, Xavier</t>
  </si>
  <si>
    <t>Sur RN 620,lieu-dit Le Cazal</t>
  </si>
  <si>
    <t>Avenue Salvador Allende</t>
  </si>
  <si>
    <t>Chemin du Pont Neuf</t>
  </si>
  <si>
    <t>10&gt;19</t>
  </si>
  <si>
    <t>13&gt;25</t>
  </si>
  <si>
    <t>2 Chemin de Saint-Anne</t>
  </si>
  <si>
    <t>Le Moulin de Sainte Anne****</t>
  </si>
  <si>
    <t>Les Terrasses de l'Agoût</t>
  </si>
  <si>
    <t>Régine et Bruno Labitté</t>
  </si>
  <si>
    <t>Chemin des Aubaygues</t>
  </si>
  <si>
    <t>GK</t>
  </si>
  <si>
    <t>www.camping-frankrijk.nl/camping/montdardier/couronne/</t>
  </si>
  <si>
    <t>La Tessone**</t>
  </si>
  <si>
    <t>Tessonne 30120 - Molieres Cavaillac</t>
  </si>
  <si>
    <t>www.camping-frankrijk.nl/camping/molieres-cavaillac/tessonne/</t>
  </si>
  <si>
    <t>CG</t>
  </si>
  <si>
    <t>Aire naturelle Lou Treillat**</t>
  </si>
  <si>
    <t>Filament**** (voorheen la Pommaraie)</t>
  </si>
  <si>
    <t>18&gt;28</t>
  </si>
  <si>
    <t>Domaine Le Moulin Neuf***</t>
  </si>
  <si>
    <t>16&gt;21</t>
  </si>
  <si>
    <t>Rue Clovis Picon</t>
  </si>
  <si>
    <t>La Garenne***</t>
  </si>
  <si>
    <t>Route de Suzette</t>
  </si>
  <si>
    <t>Le Bosquet**</t>
  </si>
  <si>
    <t>la Cheminade</t>
  </si>
  <si>
    <t>Domaine de Valsaintes**</t>
  </si>
  <si>
    <t>www.kleinenfijncampings.nl/frankrijk/provence-alpes-cote-dazur/alpes-de-haute-provence/cereste/camping-aire-naturelle-le-bois-de-sibourg-120759/</t>
  </si>
  <si>
    <t>Chemin de Peyrengue</t>
  </si>
  <si>
    <t>Camping Peyrengues</t>
  </si>
  <si>
    <t>Bio Verdon</t>
  </si>
  <si>
    <t>06-84057896</t>
  </si>
  <si>
    <t>www.camping-frederic-mistral.fr/</t>
  </si>
  <si>
    <t>Le Lac des Neiges***</t>
  </si>
  <si>
    <t>7140 Rue Principale</t>
  </si>
  <si>
    <t>06-89206449</t>
  </si>
  <si>
    <t>Le Planet**</t>
  </si>
  <si>
    <t>Camping Municipal Bel Iscle</t>
  </si>
  <si>
    <t>06-62230605</t>
  </si>
  <si>
    <t>La Longeagne</t>
  </si>
  <si>
    <t>Lieu dit le Planet - Arvieux</t>
  </si>
  <si>
    <t>Camping de l"Izoard**</t>
  </si>
  <si>
    <t>Reynaud, Anaïs</t>
  </si>
  <si>
    <t>06-33339812</t>
  </si>
  <si>
    <t>www.camping5vallees.com/fr/accueil-sp1.php</t>
  </si>
  <si>
    <t>Route des Villards</t>
  </si>
  <si>
    <t>Camping Caravaneige Le Sainte Thecle***</t>
  </si>
  <si>
    <t>1 Rue de la Provalière</t>
  </si>
  <si>
    <t>04-79591691</t>
  </si>
  <si>
    <t>Camping Municipal d'Orelle</t>
  </si>
  <si>
    <t>Chef lieu 73140 Orelle</t>
  </si>
  <si>
    <t>lelaisseraller.free.fr/</t>
  </si>
  <si>
    <t>www.camping-lechenantier.com</t>
  </si>
  <si>
    <t>Camping Caravaneige *** de Lanslevillard</t>
  </si>
  <si>
    <t>Rue du 14 Septembre 1944</t>
  </si>
  <si>
    <t>06-45890232</t>
  </si>
  <si>
    <t>Route de Bonneval</t>
  </si>
  <si>
    <t>06-87581851</t>
  </si>
  <si>
    <t>Municipal de Tignes  Les Brevieres</t>
  </si>
  <si>
    <t>D878</t>
  </si>
  <si>
    <t>D9A</t>
  </si>
  <si>
    <t>Camping Municipal**</t>
  </si>
  <si>
    <t>www.activpleinair.com</t>
  </si>
  <si>
    <t>04-79872398</t>
  </si>
  <si>
    <t>06-58756501</t>
  </si>
  <si>
    <t>La Fruitière des Plans</t>
  </si>
  <si>
    <t>07-82972989</t>
  </si>
  <si>
    <t>Rue de la Scierie</t>
  </si>
  <si>
    <t>La Ferme Auberge du Salzbach (sondernach)</t>
  </si>
  <si>
    <t>Pierrez, Sylvain, Yvan et Martine</t>
  </si>
  <si>
    <t>Lieu dit Im Berg</t>
  </si>
  <si>
    <t>CK</t>
  </si>
  <si>
    <t>A la ferme Les Bouleaux</t>
  </si>
  <si>
    <t>Camping Camp Municipal Le Voilu</t>
  </si>
  <si>
    <t>Pré Battant</t>
  </si>
  <si>
    <t>www.camping-frankrijk.nl/camping/gemaingoutte/violu/</t>
  </si>
  <si>
    <t>Camping Municipal Du Herrenhaus**</t>
  </si>
  <si>
    <t>https://sites.google.com/site/campingfackenthal/</t>
  </si>
  <si>
    <t>Mollkirch</t>
  </si>
  <si>
    <t>30 route de la Fischhutte</t>
  </si>
  <si>
    <t>90&gt;110</t>
  </si>
  <si>
    <t>Hôtel rest. Fischhutte</t>
  </si>
  <si>
    <t>Alsace Camping***</t>
  </si>
  <si>
    <t>Rue Heiligenberg Gare</t>
  </si>
  <si>
    <t>03-88501513</t>
  </si>
  <si>
    <t>www.alsacecamping.net</t>
  </si>
  <si>
    <t>Camping Municipal Mon Repos**</t>
  </si>
  <si>
    <t>06-83000111</t>
  </si>
  <si>
    <t>Cuntzmann,  Michaël</t>
  </si>
  <si>
    <t>Allée Münchhof</t>
  </si>
  <si>
    <t>www.camping-frankrijk.nl/camping/still/mon-repos/</t>
  </si>
  <si>
    <t>www.vacances-seasonova.com/camping/camping-les-portes-dalsace/</t>
  </si>
  <si>
    <t>20&gt;27</t>
  </si>
  <si>
    <t>ook Table d'Hôte</t>
  </si>
  <si>
    <t>Gîte Auberge de Rosset</t>
  </si>
  <si>
    <t>www.lecassiton.fr</t>
  </si>
  <si>
    <t>03-84346682</t>
  </si>
  <si>
    <t>Rosset</t>
  </si>
  <si>
    <t>Beauregard</t>
  </si>
  <si>
    <t>03-84453634</t>
  </si>
  <si>
    <t>03-84606135</t>
  </si>
  <si>
    <t>Dumont-Girard, Marie / Claude</t>
  </si>
  <si>
    <t>&gt;34</t>
  </si>
  <si>
    <t>www.hotel-europe-fr.com</t>
  </si>
  <si>
    <t>73&gt;84</t>
  </si>
  <si>
    <t>Hôtel Europe***</t>
  </si>
  <si>
    <t>79&gt;107</t>
  </si>
  <si>
    <t>www.logishotels.com/fr/hotel/hotel-kleiber-552?partid=661</t>
  </si>
  <si>
    <t>68&gt;96</t>
  </si>
  <si>
    <t>63&gt;70</t>
  </si>
  <si>
    <t>73&gt;80</t>
  </si>
  <si>
    <t>Hôtel des Vosges ***</t>
  </si>
  <si>
    <t>zo nm, ma gesloten</t>
  </si>
  <si>
    <t>66</t>
  </si>
  <si>
    <t>Colin, Patrick / Angélica</t>
  </si>
  <si>
    <t>Hôtel Rest Les Arcades**</t>
  </si>
  <si>
    <t>Albiser, Pascal</t>
  </si>
  <si>
    <t>moulincotant.fr/</t>
  </si>
  <si>
    <t>www.petitfute.com/v14647-jussey-70500/c1165-restaurants/c4-cuisine-francaise/101087-hotel-de-la-gare.html</t>
  </si>
  <si>
    <t>Auberge du Lac**</t>
  </si>
  <si>
    <t>03-80227410</t>
  </si>
  <si>
    <t>Hôtel Rest Kyriad</t>
  </si>
  <si>
    <t>&gt;59</t>
  </si>
  <si>
    <t>Rue du Moulin Noizé</t>
  </si>
  <si>
    <t>Hôtel Ibis Budget Beaune (voorheen Etap)</t>
  </si>
  <si>
    <t>03-80228384</t>
  </si>
  <si>
    <t>Hotel Henri 2</t>
  </si>
  <si>
    <t>&gt;79</t>
  </si>
  <si>
    <t>40&gt;82</t>
  </si>
  <si>
    <t>55&gt;61</t>
  </si>
  <si>
    <t>Auberge La Musardiere**</t>
  </si>
  <si>
    <t>61 route de Pommard</t>
  </si>
  <si>
    <t>03-80221507</t>
  </si>
  <si>
    <t>75&gt;85</t>
  </si>
  <si>
    <t>80&gt;90</t>
  </si>
  <si>
    <t>Hôtel les Arts*</t>
  </si>
  <si>
    <t>03-80212347</t>
  </si>
  <si>
    <t>Hôtel les Hauts de Meursault***</t>
  </si>
  <si>
    <t>www.chateaudechassagnemontrachet.com/</t>
  </si>
  <si>
    <t>Hôtel de la Ferté***</t>
  </si>
  <si>
    <t>Hôtel de la Poste***</t>
  </si>
  <si>
    <t>Col de la Charbonnière, 67130 Bellefosse</t>
  </si>
  <si>
    <t>Pato, Carlos</t>
  </si>
  <si>
    <t>03-29503225</t>
  </si>
  <si>
    <t>Auberge du Col de Bonhomme</t>
  </si>
  <si>
    <t>60&gt;73</t>
  </si>
  <si>
    <t>52&gt;60</t>
  </si>
  <si>
    <t>68&gt;115</t>
  </si>
  <si>
    <t>Route des Crêtes, 68610 Markstein</t>
  </si>
  <si>
    <t>halfpension</t>
  </si>
  <si>
    <t>Hôtel Auberge Alsaciënne</t>
  </si>
  <si>
    <t>03-29232821</t>
  </si>
  <si>
    <t>www.auberge-alsacienne.fr</t>
  </si>
  <si>
    <t>89&gt;129</t>
  </si>
  <si>
    <t>www.logishotels.com/fr/hotel/hotel-la-cascade-156049?partid=661</t>
  </si>
  <si>
    <t>Logis Hôtel la Chaumiere**</t>
  </si>
  <si>
    <t>https://www.logishotels.com/fr/hotel/hotel-la-chaumiere-893?partid=661</t>
  </si>
  <si>
    <t>https://www.logishotels.com/fr/hotel/hostellerie-reygrobellet-1625?partid=661</t>
  </si>
  <si>
    <t>199, route des Carpates. RD 1084</t>
  </si>
  <si>
    <t>4, av Jean Falconnier</t>
  </si>
  <si>
    <t>www.tripadvisor.nl/Hotel_Review-g6947150-d9581417-Reviews-Hotel_le_Cardinal-Culoz_Ain_Auvergne_Rhone_Alpes.html</t>
  </si>
  <si>
    <t>www.hotelchaletcroixfry.com</t>
  </si>
  <si>
    <t>www.hotelfloralpes.com</t>
  </si>
  <si>
    <t>https://www.airbnb.fr/rooms/11952906</t>
  </si>
  <si>
    <t>361 Les Combes</t>
  </si>
  <si>
    <t>76&gt;80</t>
  </si>
  <si>
    <t>59&gt;80</t>
  </si>
  <si>
    <t>40&gt;100</t>
  </si>
  <si>
    <t>La Petite Auberge *</t>
  </si>
  <si>
    <t>www.angival.com/hotel-bourg-st-maurice/accueil/</t>
  </si>
  <si>
    <t>Hôtel l'Angival**  (voorheel la Colonne)</t>
  </si>
  <si>
    <t>70, Rue Célestin Freppaz</t>
  </si>
  <si>
    <t>Hôtel le Vallon Ferraris**</t>
  </si>
  <si>
    <t>Route du Prariond</t>
  </si>
  <si>
    <t>Hôtel l'Avancher ***</t>
  </si>
  <si>
    <t>https://www.avancher.com/welcome</t>
  </si>
  <si>
    <t>Hôtel Altitude***</t>
  </si>
  <si>
    <t>04-79061255</t>
  </si>
  <si>
    <t>Rue de la Face </t>
  </si>
  <si>
    <t>www.hotelaltitude.com</t>
  </si>
  <si>
    <t>Avenue Des Jeux Olympiques</t>
  </si>
  <si>
    <t>Auberge Saint Hubert ****</t>
  </si>
  <si>
    <t>&gt;95</t>
  </si>
  <si>
    <t>Hôtel le Glacier des Evettes **</t>
  </si>
  <si>
    <t>www.hotel-vanoise.com</t>
  </si>
  <si>
    <t>86&gt;92</t>
  </si>
  <si>
    <t>www.hotel-le-grand-fond.com</t>
  </si>
  <si>
    <t>le Pré de l'Huile</t>
  </si>
  <si>
    <t>www.relais-des-2-cols.fr</t>
  </si>
  <si>
    <t>55&gt;62</t>
  </si>
  <si>
    <t>31, Rue de Mont Cenis</t>
  </si>
  <si>
    <t>45&gt;85</t>
  </si>
  <si>
    <t>www.hotelgranscala.com</t>
  </si>
  <si>
    <t>Gran Croix Col du Mont-Cenis</t>
  </si>
  <si>
    <t>Hôtel du Soleil Savoie***</t>
  </si>
  <si>
    <t>04-79203242</t>
  </si>
  <si>
    <t>44 route des Mottets</t>
  </si>
  <si>
    <t>Hôtel Chalet Montana</t>
  </si>
  <si>
    <t>04-79203147</t>
  </si>
  <si>
    <t>Hôtel le Commerce***</t>
  </si>
  <si>
    <t>&gt;54</t>
  </si>
  <si>
    <t>&gt;49</t>
  </si>
  <si>
    <t>Hôtel Bar des Voyageurs **</t>
  </si>
  <si>
    <t>www.bedandbreakfast.eu/bed-and-breakfast-nl/modane/hotel-les-voyageurs/1044688/</t>
  </si>
  <si>
    <t>www.hoteldelagare-modane.com</t>
  </si>
  <si>
    <t>Hôtel du Galibier ** (Les Gentianes)</t>
  </si>
  <si>
    <t>www.letatami.com</t>
  </si>
  <si>
    <t>Hôtel le Tatami**</t>
  </si>
  <si>
    <t>www.hotel-aiguille-noire.com</t>
  </si>
  <si>
    <t>70&gt;110</t>
  </si>
  <si>
    <t>pont de l'Alp</t>
  </si>
  <si>
    <t>865, Route de Grenoble</t>
  </si>
  <si>
    <t>Auberge de Violaine*</t>
  </si>
  <si>
    <t>Langley Hôtel la Vieille Ferme **</t>
  </si>
  <si>
    <t>16, Chemin des Crozes, la Salle</t>
  </si>
  <si>
    <t>Ski Lodge la Maison du Bez</t>
  </si>
  <si>
    <t>https://hotel-dubez.com/</t>
  </si>
  <si>
    <t>hotelpleinsud.com</t>
  </si>
  <si>
    <t>Hotel Plein Sud</t>
  </si>
  <si>
    <t>Auberge de la Paix**</t>
  </si>
  <si>
    <t>www.hotel-aubergedelapaix.com</t>
  </si>
  <si>
    <t>04-92248278</t>
  </si>
  <si>
    <t xml:space="preserve">Logis Hôtel le Cristol </t>
  </si>
  <si>
    <t>GT</t>
  </si>
  <si>
    <t>D902, 05350 Arvieux - Hameau La chalp d'Arvieux</t>
  </si>
  <si>
    <t>www.logishotels.com/fr/hotel/hotel-la-ferme-de-l-izoard-3428?partid=661</t>
  </si>
  <si>
    <t>68&gt;171</t>
  </si>
  <si>
    <t>Logis Hôtel la Ferme de l'Izoard</t>
  </si>
  <si>
    <t>Quartier de la Gare, 05600 Eygliers</t>
  </si>
  <si>
    <t>55&gt;95</t>
  </si>
  <si>
    <t>04-92340037</t>
  </si>
  <si>
    <t>www.gite-les-granges.com</t>
  </si>
  <si>
    <t>04-92843116</t>
  </si>
  <si>
    <t>Gîte Les Granges, (1900m)</t>
  </si>
  <si>
    <t>https://lechamoisbleu.wordpress.com/</t>
  </si>
  <si>
    <t>762 Avenue des Mexicains</t>
  </si>
  <si>
    <t>64&gt;66</t>
  </si>
  <si>
    <t>65&gt;67</t>
  </si>
  <si>
    <t>CH'H Chez Martine et Serge</t>
  </si>
  <si>
    <t>04-83106145</t>
  </si>
  <si>
    <t>Hôtel le Regalivou</t>
  </si>
  <si>
    <t>04-93024900</t>
  </si>
  <si>
    <t>8, Boulevard d'Auron</t>
  </si>
  <si>
    <t>www.bedandbreakfast.eu/bed-and-breakfast-nl/saint-sauveur-sur-tinee/au-relais-d-auron/360168/</t>
  </si>
  <si>
    <t>www.hotel-du-commerce-verdon.com</t>
  </si>
  <si>
    <t>Hôtel la Bastide du Paradou***</t>
  </si>
  <si>
    <t>125&gt;140</t>
  </si>
  <si>
    <t>Hôtel les Deux Lions**</t>
  </si>
  <si>
    <t>www.tripadvisor.nl/LocationPhotoDirectLink-g1947173-d4326211-i138953555-Hotel_Cigalou-Riez_Alpes_de_Haute_Provence_Provence_Alpes_Cote_d_Azur.html</t>
  </si>
  <si>
    <t>www.tripadvisor.fr/Hotel_Review-g196683-d1790429-Reviews-Hotel_Francois_1er-Manosque_Alpes_de_Haute_Provence_Provence_Alpes_Cote_d_Azur.html</t>
  </si>
  <si>
    <t>45&gt;66</t>
  </si>
  <si>
    <t>50&gt;59</t>
  </si>
  <si>
    <t>www.tripadvisor.nl/ShowUserReviews-g1872460-d1808929-r324792755-Hotel_Restaurant_la_Mirande-Caromb_Vaucluse_Provence_Alpes_Cote_d_Azur.html</t>
  </si>
  <si>
    <t>alleen restaurant?</t>
  </si>
  <si>
    <t>86 Rue Frédéric Mistral</t>
  </si>
  <si>
    <t>www.chambres-hotes.fr/chambres-hotes_l-hostellerie-du-seigneur_tavel_31673.htm</t>
  </si>
  <si>
    <t>Ch d'H Hostellerie du Seigneur</t>
  </si>
  <si>
    <t>86&gt;103</t>
  </si>
  <si>
    <t>Chemin de Trinquelaigues</t>
  </si>
  <si>
    <t>04-66010983</t>
  </si>
  <si>
    <t>Hôtel le Patio de Violette***</t>
  </si>
  <si>
    <t>la Magnanerie d"Hôtes</t>
  </si>
  <si>
    <t>06-47224254</t>
  </si>
  <si>
    <t>70&gt;75</t>
  </si>
  <si>
    <t>04-66802759</t>
  </si>
  <si>
    <t>https://www.villa-figaret.fr/</t>
  </si>
  <si>
    <t>route de Lasalle, Mas Le Figaret</t>
  </si>
  <si>
    <t>56&gt;65</t>
  </si>
  <si>
    <t>https://www.hotel-cabrieres.com/</t>
  </si>
  <si>
    <t>Hôtel** Chateau de Cabrieres</t>
  </si>
  <si>
    <t>Carrefour des Hommes de la Route, 30570 Valleraugue</t>
  </si>
  <si>
    <t>04-99516074</t>
  </si>
  <si>
    <t>Auberge Cocagne ***</t>
  </si>
  <si>
    <t>04-67811452</t>
  </si>
  <si>
    <t>1450 côte d'Aulas</t>
  </si>
  <si>
    <t>tripadvisor.nl/Hotel_Review-g1676314-d1676315-Reviews-Auberge_Cocagne-Aveze_Gard_Occitanie.html</t>
  </si>
  <si>
    <t>www.le-logis-gourmet.com/</t>
  </si>
  <si>
    <t>48&gt;60</t>
  </si>
  <si>
    <t>Hamlet navacelles</t>
  </si>
  <si>
    <t>La Vacquerie-St-Martin de Castries</t>
  </si>
  <si>
    <t>https://auberge-des-causses.jimdo.com/</t>
  </si>
  <si>
    <t>Hôtel de la Paix***</t>
  </si>
  <si>
    <t>Rue Saint-Gènes</t>
  </si>
  <si>
    <t>35&gt;59</t>
  </si>
  <si>
    <t>53&gt;95</t>
  </si>
  <si>
    <t>22, Boulevard Jean Jaures</t>
  </si>
  <si>
    <t>Au Royal Hotel**</t>
  </si>
  <si>
    <t>50&gt;57</t>
  </si>
  <si>
    <t>04-68251912</t>
  </si>
  <si>
    <t>Hôtel Central**</t>
  </si>
  <si>
    <t>27, Boulevard Jean Jaures</t>
  </si>
  <si>
    <t>04-68250384</t>
  </si>
  <si>
    <t>62&gt;66</t>
  </si>
  <si>
    <t>&gt;80</t>
  </si>
  <si>
    <t>11570 Cavanac</t>
  </si>
  <si>
    <t>Sainte-Marie</t>
  </si>
  <si>
    <t>www.domaine-sainte-marie.com</t>
  </si>
  <si>
    <t>Gayzard, Henri / Marie</t>
  </si>
  <si>
    <t>06-34540601</t>
  </si>
  <si>
    <t>Gîte o.a. in woonwagen</t>
  </si>
  <si>
    <t>3 Allée de la Piege</t>
  </si>
  <si>
    <t>Hôtel Limoux</t>
  </si>
  <si>
    <t>06-61408388</t>
  </si>
  <si>
    <t>&gt;39</t>
  </si>
  <si>
    <t>&gt;45</t>
  </si>
  <si>
    <t>&gt;55</t>
  </si>
  <si>
    <t>Hôtel du Lac***</t>
  </si>
  <si>
    <t>Chemin de Labarre</t>
  </si>
  <si>
    <t>67&gt;75</t>
  </si>
  <si>
    <t>www.hotel-lons-foix.com</t>
  </si>
  <si>
    <t>Hotel Lons***</t>
  </si>
  <si>
    <t>Logis Auberge de la Barquillere **</t>
  </si>
  <si>
    <t>18 Le Pont</t>
  </si>
  <si>
    <t>L.d.Roquefort</t>
  </si>
  <si>
    <t>Les Deux Vélos Cycling Lodge</t>
  </si>
  <si>
    <t>05-61662497</t>
  </si>
  <si>
    <t>40&gt;52</t>
  </si>
  <si>
    <t>60&gt;74</t>
  </si>
  <si>
    <t>6 avenue de l'Europe</t>
  </si>
  <si>
    <t>53&gt;64</t>
  </si>
  <si>
    <t>Le Couledous***</t>
  </si>
  <si>
    <t>Place de l'Allée</t>
  </si>
  <si>
    <t>06-09964990</t>
  </si>
  <si>
    <t>Chambres d'Hôtes de la Terrasse **</t>
  </si>
  <si>
    <t>Aucazein</t>
  </si>
  <si>
    <t>Bed in Bellongue</t>
  </si>
  <si>
    <t>Chemin du Viellot, 09800 Aucazein</t>
  </si>
  <si>
    <t>06-81875600</t>
  </si>
  <si>
    <t>www.bedinbellongue.fr</t>
  </si>
  <si>
    <t>Au Détour du Larrech</t>
  </si>
  <si>
    <t>2 Boulevard Paul Laffont</t>
  </si>
  <si>
    <t>06-30709474</t>
  </si>
  <si>
    <t>Catala, André et Virginie</t>
  </si>
  <si>
    <t>Arrien en Bethmale</t>
  </si>
  <si>
    <t>www.pyreneanperfectbreaks.com</t>
  </si>
  <si>
    <t>26&gt;34</t>
  </si>
  <si>
    <t>28&gt;36</t>
  </si>
  <si>
    <t>www.logishotels.com/fr/hotel/hotel-le-sapin-fleuri-2452?partid=661</t>
  </si>
  <si>
    <t>Hôtel Le Sapin Fleuri***</t>
  </si>
  <si>
    <t>60&gt;98</t>
  </si>
  <si>
    <t>Hôtel Fondere**</t>
  </si>
  <si>
    <t>hotel-valleedulouron.com</t>
  </si>
  <si>
    <t>Le Relais d'Avajan**</t>
  </si>
  <si>
    <t>lesquatreveziaux.com</t>
  </si>
  <si>
    <t>05-62922488</t>
  </si>
  <si>
    <t>Auberge des 4 Véziaux</t>
  </si>
  <si>
    <t>Station Touristique de Payolle, D113</t>
  </si>
  <si>
    <t>L'Auberge des Pyrénées**</t>
  </si>
  <si>
    <t>ook camping</t>
  </si>
  <si>
    <t>Les Deux Cols**</t>
  </si>
  <si>
    <t>Quartier de Cayre de By,</t>
  </si>
  <si>
    <t>chalet-hotel-tourmalet.com</t>
  </si>
  <si>
    <t>gite de séjour</t>
  </si>
  <si>
    <t>38&gt;</t>
  </si>
  <si>
    <t>Hôtel La Mandia***</t>
  </si>
  <si>
    <t>Avenue du Tourmalet, 65200 Bagnères-de-Bigorre</t>
  </si>
  <si>
    <t>slechte kritieken</t>
  </si>
  <si>
    <t>05-62926850</t>
  </si>
  <si>
    <t>Hôtel Alphée **</t>
  </si>
  <si>
    <t>Résidence le Chili **</t>
  </si>
  <si>
    <t>vooral meerdaags</t>
  </si>
  <si>
    <t>3, Place du Marché</t>
  </si>
  <si>
    <t>47&gt;53</t>
  </si>
  <si>
    <t>95&gt;100</t>
  </si>
  <si>
    <t>Hotel Panoramic et Des Bains**</t>
  </si>
  <si>
    <t>51&gt;59</t>
  </si>
  <si>
    <t>69&gt;79</t>
  </si>
  <si>
    <t>La Grange aux Marmottes***</t>
  </si>
  <si>
    <t>Les Moulins d'Isaby</t>
  </si>
  <si>
    <t>05-62927874</t>
  </si>
  <si>
    <t>Hôtel le Viscos***</t>
  </si>
  <si>
    <t>115&gt;120</t>
  </si>
  <si>
    <t>05-62970228</t>
  </si>
  <si>
    <t>43&gt;45</t>
  </si>
  <si>
    <t>60&gt;65</t>
  </si>
  <si>
    <t>11 Camin deth bas</t>
  </si>
  <si>
    <t>Camping Intercommunal du lac d'Estaing</t>
  </si>
  <si>
    <t>05-62972446</t>
  </si>
  <si>
    <t>www.hotel-leglacier-gourette.com</t>
  </si>
  <si>
    <t>Hôtel le Glacier **</t>
  </si>
  <si>
    <t>Rte du Col d'Aubisque</t>
  </si>
  <si>
    <t>Barats, Marie amable / Gerard</t>
  </si>
  <si>
    <t>88&gt;94</t>
  </si>
  <si>
    <t>www.gourette.com/minisites/Amoulat/</t>
  </si>
  <si>
    <t>Place Sarriere Gourette</t>
  </si>
  <si>
    <t>www.hotel-tremplin-gourette.com/</t>
  </si>
  <si>
    <t>Hotel Restaurant Le Tremplin*</t>
  </si>
  <si>
    <t>61&gt;64</t>
  </si>
  <si>
    <t>51&gt;53</t>
  </si>
  <si>
    <t>67&gt;70</t>
  </si>
  <si>
    <t>Appartement le Lorry ***</t>
  </si>
  <si>
    <t>www.opitrip.com/location-appartement-vacances/le-lorry-studio-4-personnes/31829857</t>
  </si>
  <si>
    <t>www.gite-embaradere.com</t>
  </si>
  <si>
    <t>118&gt;128</t>
  </si>
  <si>
    <t>Casamajor</t>
  </si>
  <si>
    <t>chambresdejeanne.com</t>
  </si>
  <si>
    <t>Les Chambres de Jeanne</t>
  </si>
  <si>
    <t>Nathalie Bigou </t>
  </si>
  <si>
    <t>05-59346871</t>
  </si>
  <si>
    <t>06-02252769  </t>
  </si>
  <si>
    <t>72&gt;96</t>
  </si>
  <si>
    <t>HR du Col de Gamia**</t>
  </si>
  <si>
    <t>70-99</t>
  </si>
  <si>
    <t>domaine-agerria.com</t>
  </si>
  <si>
    <t>05-59191919</t>
  </si>
  <si>
    <t>Domaine Agarria***</t>
  </si>
  <si>
    <t>Logis Hôtel le Commerce **</t>
  </si>
  <si>
    <t>/www.logishotels.com/fr/hotel/hotel-le-commerce-1009?partid=661</t>
  </si>
  <si>
    <t>&gt;76</t>
  </si>
  <si>
    <t>www.hotel-des-thermes.fr</t>
  </si>
  <si>
    <t>69&gt;72</t>
  </si>
  <si>
    <t>1 avenue des Thermes</t>
  </si>
  <si>
    <t>Litjolie</t>
  </si>
  <si>
    <t>De Neve Olivier - Hiers Lies</t>
  </si>
  <si>
    <t>05-53481265</t>
  </si>
  <si>
    <t>Lacouture</t>
  </si>
  <si>
    <t>Lamagistere</t>
  </si>
  <si>
    <t>https://annuaire.118712.fr/Lamagistere-82/Hotels_418440_1</t>
  </si>
  <si>
    <t>05-53665049</t>
  </si>
  <si>
    <t>Aubergade Hotel Relais &amp; Castles Michel Trama*****</t>
  </si>
  <si>
    <t>220&gt;</t>
  </si>
  <si>
    <t>www.hotelspreference.com/fr/meeting/hostellerie-du-chateau-de-la-pomarede_262</t>
  </si>
  <si>
    <t>Texier Armand</t>
  </si>
  <si>
    <t>Place de la Gare</t>
  </si>
  <si>
    <t>Casino d'Alvignac</t>
  </si>
  <si>
    <t>Maury, M / Mme</t>
  </si>
  <si>
    <t>www.relaisdecastelnau.com</t>
  </si>
  <si>
    <t>78&gt;110</t>
  </si>
  <si>
    <t>58&gt;62</t>
  </si>
  <si>
    <t>46190 Sousceyrac</t>
  </si>
  <si>
    <t>Hotel du Pont de Rhodes (Le Ranfort)**</t>
  </si>
  <si>
    <t>22, Rue de la Gare</t>
  </si>
  <si>
    <t>restaurantdelagare.com</t>
  </si>
  <si>
    <t>42&gt;56</t>
  </si>
  <si>
    <t>47&gt;71</t>
  </si>
  <si>
    <t>53&gt;59</t>
  </si>
  <si>
    <t>Hôtel des Voyageurs * "Chez Betty"</t>
  </si>
  <si>
    <t>Chalmeton, Betty</t>
  </si>
  <si>
    <t>78&gt;84</t>
  </si>
  <si>
    <t>Hôtel de la Poste et Champanne **</t>
  </si>
  <si>
    <t>Hôtel la Sapiniere***</t>
  </si>
  <si>
    <t>04-71508730</t>
  </si>
  <si>
    <t>10, Avenue Paul Chambriard</t>
  </si>
  <si>
    <t>126</t>
  </si>
  <si>
    <t>hotel-leliondor43.jimdo.com</t>
  </si>
  <si>
    <t>04-71094590</t>
  </si>
  <si>
    <t>Boffocher, Laurent</t>
  </si>
  <si>
    <t>55&gt;110</t>
  </si>
  <si>
    <t>Hôtel le Gil de France**</t>
  </si>
  <si>
    <t>09-70358355</t>
  </si>
  <si>
    <t>44&gt;60</t>
  </si>
  <si>
    <t>Hôtel Etesia***</t>
  </si>
  <si>
    <t>54&gt;84</t>
  </si>
  <si>
    <t>Hôtel le Comty**</t>
  </si>
  <si>
    <t>Civens</t>
  </si>
  <si>
    <t>Les Rivières</t>
  </si>
  <si>
    <t>45&gt;90</t>
  </si>
  <si>
    <t>Rte des Pierres Blanches</t>
  </si>
  <si>
    <t>Taylor, Christine et Grahame</t>
  </si>
  <si>
    <t>40&gt;60</t>
  </si>
  <si>
    <t>Hotel Saint Odilon**</t>
  </si>
  <si>
    <t>Les Grands Crays, 71700 Martailly-lès-Brancion</t>
  </si>
  <si>
    <t>www.cartespostalesdesvosges.fr</t>
  </si>
  <si>
    <t>06-80071596</t>
  </si>
  <si>
    <t>54</t>
  </si>
  <si>
    <t>140&gt;190</t>
  </si>
  <si>
    <t>43</t>
  </si>
  <si>
    <t>www.gites-de-france.com/location-vacances-Laives-Chambre-d-hotes-Le-Four-A-Pain-71G2362.html</t>
  </si>
  <si>
    <t>Maillary, Corinne</t>
  </si>
  <si>
    <t>dormiraroyer.jimdo.com</t>
  </si>
  <si>
    <t>Meunier, Sylvie / Thierry</t>
  </si>
  <si>
    <t>Ch d'Hôtes Sylvie et Thierry Meunier</t>
  </si>
  <si>
    <t>Brelaud, Lydia et Daniel</t>
  </si>
  <si>
    <t>55&gt;66</t>
  </si>
  <si>
    <t>minimaal 2 nachten</t>
  </si>
  <si>
    <t>Ferme de la Courbette</t>
  </si>
  <si>
    <t>72&gt;95</t>
  </si>
  <si>
    <t>La Ferme Berger</t>
  </si>
  <si>
    <t>Azergues le Plaisir de Vivre</t>
  </si>
  <si>
    <t>azerguesleplaisirdevivre.fr</t>
  </si>
  <si>
    <t>78 Chemin du Goutel </t>
  </si>
  <si>
    <t>Jomard, JMI</t>
  </si>
  <si>
    <t>www.gitedusoleillevant.com</t>
  </si>
  <si>
    <t>04-82419033</t>
  </si>
  <si>
    <t>06-46611927</t>
  </si>
  <si>
    <t>06-56811367</t>
  </si>
  <si>
    <t>Gîte communal de La Ferme Seigne</t>
  </si>
  <si>
    <t>Chambres d'hôtes du domaine de Beauplan</t>
  </si>
  <si>
    <t>At Michele and Yvan</t>
  </si>
  <si>
    <t>Saint-Yvoie</t>
  </si>
  <si>
    <t>Ch d'H Bio Jasserie Les Airelles</t>
  </si>
  <si>
    <t>Gîte Ma Cachette</t>
  </si>
  <si>
    <t>www.leboucharel.net</t>
  </si>
  <si>
    <t>19 Pissavit</t>
  </si>
  <si>
    <t>Chambres d'Hôtes le Panorama</t>
  </si>
  <si>
    <t>59&gt;68</t>
  </si>
  <si>
    <t>68&gt;75</t>
  </si>
  <si>
    <t>place de l' Eglise</t>
  </si>
  <si>
    <t>06-80671745</t>
  </si>
  <si>
    <t>Sebire, Jean-Philippe</t>
  </si>
  <si>
    <t>Le Baudiere**</t>
  </si>
  <si>
    <t>Legate, M / Mme</t>
  </si>
  <si>
    <t>58&gt;59</t>
  </si>
  <si>
    <t>71&gt;75</t>
  </si>
  <si>
    <t>la Gaspardine</t>
  </si>
  <si>
    <t>07-62276465</t>
  </si>
  <si>
    <t>32&gt;37</t>
  </si>
  <si>
    <t>72&gt;90</t>
  </si>
  <si>
    <t>Auberge d'Aijean</t>
  </si>
  <si>
    <t>04-71208343 </t>
  </si>
  <si>
    <t>Les 4 Saisons, Gîte d'Etape Vert Azur</t>
  </si>
  <si>
    <t>ook gite</t>
  </si>
  <si>
    <t>140&gt;170</t>
  </si>
  <si>
    <t>Sarrauste, Marie-Pierre</t>
  </si>
  <si>
    <t>La Sablière</t>
  </si>
  <si>
    <t>www.charme-traditions.com/fr/chambres-d-hotes/org/7189/la-sabliere</t>
  </si>
  <si>
    <t>www.lesteuilleres.com</t>
  </si>
  <si>
    <t>83</t>
  </si>
  <si>
    <t>Le Bout du Roc</t>
  </si>
  <si>
    <t>06-48039015</t>
  </si>
  <si>
    <t>48&gt;56</t>
  </si>
  <si>
    <t>Ferme du Lac de Boutel</t>
  </si>
  <si>
    <t>www.gites-de-france.com/location-vacances-Cales-Chambre-d-hotes-Ferme-Du-Lac-De-Boutel-46G2194.html</t>
  </si>
  <si>
    <t>aux délices de la Serpt</t>
  </si>
  <si>
    <t>Domaine De Médecin</t>
  </si>
  <si>
    <t>85&gt;100</t>
  </si>
  <si>
    <t>Barbonvielle</t>
  </si>
  <si>
    <t>www.booking.com/hotel/fr/las-lebes.fr.html</t>
  </si>
  <si>
    <t>B&amp;B Maison Ardure</t>
  </si>
  <si>
    <t>119&gt;139</t>
  </si>
  <si>
    <t>La Lumiane Chambres d'Hôtes</t>
  </si>
  <si>
    <t>62&gt;79</t>
  </si>
  <si>
    <t>https://www.domaine-compostelle.com</t>
  </si>
  <si>
    <t>700 chemin Lapienne Maison Lacrouts</t>
  </si>
  <si>
    <t>Carole / Gilles</t>
  </si>
  <si>
    <t>05-24376124</t>
  </si>
  <si>
    <t>www.petitfute.com/v2713-arthez-de-bearn-64370/c1166-hebergement/c151-chambre-d-hotes/1540640-le-celia.html</t>
  </si>
  <si>
    <t>06-86531948</t>
  </si>
  <si>
    <t>https://www.sauvelade.fr/hebergement.php</t>
  </si>
  <si>
    <t>05-59715156</t>
  </si>
  <si>
    <t>1 Chemin d'Endrimons</t>
  </si>
  <si>
    <t>Arriau, Philippe</t>
  </si>
  <si>
    <t>B&amp;B Arriau Philippe</t>
  </si>
  <si>
    <t>la Grange de Georges</t>
  </si>
  <si>
    <t>www.lagrangedegeorges.fr</t>
  </si>
  <si>
    <t>ww.lespyrenees.net/chambres-dhotes/HLOAQU064010007N/detail/saint-just-ibarre/chambres-d-hotes-dominicateya</t>
  </si>
  <si>
    <t>05-59370040</t>
  </si>
  <si>
    <t>06-95268995</t>
  </si>
  <si>
    <t>06-89763778</t>
  </si>
  <si>
    <t>Constance, Didier</t>
  </si>
  <si>
    <t>www.ibarra-chantina.com</t>
  </si>
  <si>
    <t>Gite d'Etape Sainte Engrace Burguburu</t>
  </si>
  <si>
    <t>Gîtes Communaux de Lourdios-Ich.</t>
  </si>
  <si>
    <t>06-77946326 </t>
  </si>
  <si>
    <t>06-09510795</t>
  </si>
  <si>
    <t>la Ferme aux Sangliers</t>
  </si>
  <si>
    <t>Lotissement Communal N 3</t>
  </si>
  <si>
    <t>80&gt;92</t>
  </si>
  <si>
    <t>L'auberge de perchades</t>
  </si>
  <si>
    <t>L ‘ Arrajou</t>
  </si>
  <si>
    <t>57&gt;60</t>
  </si>
  <si>
    <t>62&gt;65</t>
  </si>
  <si>
    <t>06-11679345</t>
  </si>
  <si>
    <t>23 Avenue Pasteur</t>
  </si>
  <si>
    <t>Green Bike Pyrénées</t>
  </si>
  <si>
    <t>Lo Saunei</t>
  </si>
  <si>
    <t>Chemin de presbytère</t>
  </si>
  <si>
    <t>Makil, Philippe</t>
  </si>
  <si>
    <t>www.gites-de-france.com/location-vacances-Aste-beon-Chambre-d-hotes-Lo-Saunei-64G412014.html</t>
  </si>
  <si>
    <t> 05-59051050</t>
  </si>
  <si>
    <t>Maison Camelat</t>
  </si>
  <si>
    <t>6 Rue de Cardet</t>
  </si>
  <si>
    <t>06-07942393</t>
  </si>
  <si>
    <t>99</t>
  </si>
  <si>
    <t>https://www.maisonsempe.fr/</t>
  </si>
  <si>
    <t>06-87360105</t>
  </si>
  <si>
    <t>8 Rue du Château</t>
  </si>
  <si>
    <t>06-95964801</t>
  </si>
  <si>
    <t>https://www.la-munia.com/</t>
  </si>
  <si>
    <t>https://cueyla.com/</t>
  </si>
  <si>
    <t>Le Cueyla</t>
  </si>
  <si>
    <t>09-75745375</t>
  </si>
  <si>
    <t>Les Noisetiers</t>
  </si>
  <si>
    <t>https://www.booking.com/hotel/fr/maison-jeanne.fr.html</t>
  </si>
  <si>
    <t>30 all-in</t>
  </si>
  <si>
    <t>Hôtel l'Oredon</t>
  </si>
  <si>
    <t>05-62394004</t>
  </si>
  <si>
    <t>6 Route de Cap de Long</t>
  </si>
  <si>
    <t>www.saint-lary-hotel.com</t>
  </si>
  <si>
    <t>06-07114190</t>
  </si>
  <si>
    <t>Estaque, Gilberte</t>
  </si>
  <si>
    <t>www.laspaouses.com</t>
  </si>
  <si>
    <t>Chemin de Carliqui</t>
  </si>
  <si>
    <t>www.cybevasion.fr/chambres-hotes-villa-fleur-des-vignes-limoux-e34013_en.html</t>
  </si>
  <si>
    <t>54 Rue Travesiere</t>
  </si>
  <si>
    <t>B&amp;B Sournies Henri</t>
  </si>
  <si>
    <t>&gt;38</t>
  </si>
  <si>
    <t>www.petitfute.com/v18709-villeneuve-minervois-11160/c1166-hebergement/c153-gite/506323-le-clos-du-moulin.html</t>
  </si>
  <si>
    <t>aubergedelaclamoux.com</t>
  </si>
  <si>
    <t>www.gites-de-france.com/location-vacances-Caunes-minervois-Gite-La-Cerisaie-11G999.html</t>
  </si>
  <si>
    <t>04-68762717</t>
  </si>
  <si>
    <t>04-30188668</t>
  </si>
  <si>
    <t>Route de Narbonne, 34220 Saint-Pons-de-Thomières</t>
  </si>
  <si>
    <t>Nabat le Haut</t>
  </si>
  <si>
    <t>https://www.lesterrassesduperet.com/</t>
  </si>
  <si>
    <t>06-19598867</t>
  </si>
  <si>
    <t>Hotel rest. de la Poste</t>
  </si>
  <si>
    <t>Auprès des vignes</t>
  </si>
  <si>
    <t>42&gt;52</t>
  </si>
  <si>
    <t>57&gt;65</t>
  </si>
  <si>
    <t>Chambres d'hôtes Campo</t>
  </si>
  <si>
    <t>06-36949298</t>
  </si>
  <si>
    <t>Van den Bossche, Catherine et Pierre</t>
  </si>
  <si>
    <t>https://www.chambres-hotes.fr/chambres-hotes_chambres-d-hotes-campo_arcenant_29991_nl.htm</t>
  </si>
  <si>
    <t>47&gt;51</t>
  </si>
  <si>
    <t>Les Gagères</t>
  </si>
  <si>
    <t>60&gt;69</t>
  </si>
  <si>
    <t>65&gt;69</t>
  </si>
  <si>
    <t>Adao, Maria / Antonio</t>
  </si>
  <si>
    <t>Chambres Moniot-Nié Françoise</t>
  </si>
  <si>
    <t>www.chambres-hotes.fr/chambres-hotes_bourgogne-moniot-nie_santenay_44627.htm</t>
  </si>
  <si>
    <t>www.lespremierscrus.com</t>
  </si>
  <si>
    <t>Les premiers crus</t>
  </si>
  <si>
    <t>Domaine Guillemette et Xavier Besson</t>
  </si>
  <si>
    <t>Besson, Guillemette et Xavier</t>
  </si>
  <si>
    <t>Route Davenay</t>
  </si>
  <si>
    <t>03-85920129</t>
  </si>
  <si>
    <t>58&gt;69</t>
  </si>
  <si>
    <t>65&gt;71</t>
  </si>
  <si>
    <t>03-85920479</t>
  </si>
  <si>
    <t>Cognard, Laurent</t>
  </si>
  <si>
    <t>www.gites71.com</t>
  </si>
  <si>
    <t>Chambre d'hôtes L'Etape Champêtre</t>
  </si>
  <si>
    <t>www.gites-de-france.com/location-vacances-Etrigny-Chambre-d-hotes-Camille-71G2008.html</t>
  </si>
  <si>
    <t>Chambre d'hôtes Camille</t>
  </si>
  <si>
    <t>https://www.chambres-hotes.fr/chambres-hotes_la-chambre-des-buissonnats_martailly-les-brancion_26798.htm</t>
  </si>
  <si>
    <t>La Chambre des Buissonnats</t>
  </si>
  <si>
    <t>Gîte de groupe Champ De Brand</t>
  </si>
  <si>
    <t xml:space="preserve"> </t>
  </si>
  <si>
    <t>ook kamers</t>
  </si>
  <si>
    <t>L’oustal d’el Passejaïre</t>
  </si>
  <si>
    <t>www.chambres-hotes-navacelles.com</t>
  </si>
  <si>
    <t>Gite d’Etape Mas Guilhou</t>
  </si>
  <si>
    <t>van Brakel, Hans Inia</t>
  </si>
  <si>
    <t>04-67815069</t>
  </si>
  <si>
    <t>35 h.p.</t>
  </si>
  <si>
    <t>https://www.hotel-restaurant-touring.com/</t>
  </si>
  <si>
    <t>Hôtel Rest Le Touring**</t>
  </si>
  <si>
    <t>04-67826004</t>
  </si>
  <si>
    <t>Le Vallon de Banniere</t>
  </si>
  <si>
    <t>06-60911537</t>
  </si>
  <si>
    <t>59&gt;63</t>
  </si>
  <si>
    <t>www.grand-gite-gard-cevennes-sud.com</t>
  </si>
  <si>
    <t>06-08015177</t>
  </si>
  <si>
    <t>45&gt;65</t>
  </si>
  <si>
    <t>Chambre d'hôtes Mas Moïse</t>
  </si>
  <si>
    <t>06-81950990</t>
  </si>
  <si>
    <t>04-66775197</t>
  </si>
  <si>
    <t>D999, Quartier Evesque</t>
  </si>
  <si>
    <t>https://www.tripadvisor.fr/Hotel_Review-g666502-d2105751-Reviews-Auberge_de_la_Pousaranque-Sauve_Gard_Occitanie.html</t>
  </si>
  <si>
    <t>80&gt;115</t>
  </si>
  <si>
    <t>Le maison d'hotes du Mas Julian</t>
  </si>
  <si>
    <t>Le Mas Clément</t>
  </si>
  <si>
    <t>Hameau d’Aureilhac 4, place du Pouzet</t>
  </si>
  <si>
    <t>06-65665040</t>
  </si>
  <si>
    <t>04-66041051</t>
  </si>
  <si>
    <t>1 Impasse du château</t>
  </si>
  <si>
    <t>www.chambres-hotes.fr/chambres-hotes_les-chambres-d-hotes-de-luneil-bb_roquemaure_h377166_nl.htm</t>
  </si>
  <si>
    <t>www.charme-traditions.com/fr/chambres-d-hotes/org/3375/chambre-d-hotes-clos-bimard</t>
  </si>
  <si>
    <t>www.gites-de-france.com/location-vacances-Chateauneuf-du-pape-Chambre-d-hotes-4-La-Font-Du-Pape-84G1026.html</t>
  </si>
  <si>
    <t>www.gites-de-france.com/location-vacances-Caromb-Chambre-d-hotes-La-Grange-Du-Pape-84G1196.html</t>
  </si>
  <si>
    <t>06-77982129</t>
  </si>
  <si>
    <t>1374 Chemin de la Madelaine</t>
  </si>
  <si>
    <t>80&gt;105</t>
  </si>
  <si>
    <t>Daelemans, Hilde / Dourver, Marc</t>
  </si>
  <si>
    <t>04-90371611</t>
  </si>
  <si>
    <t>Les Baux</t>
  </si>
  <si>
    <t>masdesbaux.com</t>
  </si>
  <si>
    <t>04-90656320</t>
  </si>
  <si>
    <t>Le Mas des Baux</t>
  </si>
  <si>
    <t>Quartier la Fumade, Hameau des Baux</t>
  </si>
  <si>
    <t>06-20393488</t>
  </si>
  <si>
    <t>47 Chemin des Escleirieux</t>
  </si>
  <si>
    <t>04-90376958</t>
  </si>
  <si>
    <t>06-65103174 </t>
  </si>
  <si>
    <t>83&gt;108</t>
  </si>
  <si>
    <t>55&gt;85</t>
  </si>
  <si>
    <t>Chambres d'Hôtes de l'Abbaye</t>
  </si>
  <si>
    <t>https://plus.google.com/101139233256586902253?hl=fr</t>
  </si>
  <si>
    <t>2 Rue du Lavoir</t>
  </si>
  <si>
    <t>09-53104052</t>
  </si>
  <si>
    <t>https://www.la-monalisa.com/</t>
  </si>
  <si>
    <t>06-71963873</t>
  </si>
  <si>
    <t>Lianna &amp; Manuel Valsecchi</t>
  </si>
  <si>
    <t>Route de Revest du Bion</t>
  </si>
  <si>
    <t>https://www.piedmoure84.com/</t>
  </si>
  <si>
    <t>La Bastide des Bourguets</t>
  </si>
  <si>
    <t>Aurel ,Sault</t>
  </si>
  <si>
    <t>Sam, Yves</t>
  </si>
  <si>
    <r>
      <t>06-818553</t>
    </r>
    <r>
      <rPr>
        <sz val="10"/>
        <color rgb="FF6A6A6A"/>
        <rFont val="Arial Narrow"/>
        <family val="2"/>
      </rPr>
      <t>04</t>
    </r>
  </si>
  <si>
    <t>27&gt;60</t>
  </si>
  <si>
    <t>https://www.airbnb.fr/rooms/11536808</t>
  </si>
  <si>
    <t>04-75266087</t>
  </si>
  <si>
    <t>https://www.abritel.fr/location-vacances/p581134</t>
  </si>
  <si>
    <t>06-79103627</t>
  </si>
  <si>
    <t>04-92711418</t>
  </si>
  <si>
    <t>06-23202831</t>
  </si>
  <si>
    <t>Avenue des Serrets</t>
  </si>
  <si>
    <t>Le Bozec, Géraldine et Robert</t>
  </si>
  <si>
    <t>La Bastide de l’Adrech</t>
  </si>
  <si>
    <t>www.labastideducolombier.com</t>
  </si>
  <si>
    <t>la Bastide du Colombier</t>
  </si>
  <si>
    <t>06-15093528</t>
  </si>
  <si>
    <t>06-09071779</t>
  </si>
  <si>
    <t>Vallon de Valvachères</t>
  </si>
  <si>
    <t>https://www.levieuxcastel.com/</t>
  </si>
  <si>
    <t>Domaine de Venascle</t>
  </si>
  <si>
    <t>Gîte de Venascle</t>
  </si>
  <si>
    <t>06-24726525</t>
  </si>
  <si>
    <t>59&gt;75</t>
  </si>
  <si>
    <t>68&gt;85</t>
  </si>
  <si>
    <t>06-87041480</t>
  </si>
  <si>
    <t>75&gt;78</t>
  </si>
  <si>
    <t>vooral groepen</t>
  </si>
  <si>
    <t>100</t>
  </si>
  <si>
    <t>le Saule</t>
  </si>
  <si>
    <t>06-67579810</t>
  </si>
  <si>
    <t>https://www.maison-julie.com/</t>
  </si>
  <si>
    <t>Le Corborant</t>
  </si>
  <si>
    <t>04-93034577</t>
  </si>
  <si>
    <t>www.gite-tinee-mercantour.com</t>
  </si>
  <si>
    <t>Marilyne et Jean-François</t>
  </si>
  <si>
    <t>06-12283733</t>
  </si>
  <si>
    <t>Gîte de Roya</t>
  </si>
  <si>
    <t>04-93034305</t>
  </si>
  <si>
    <t> jlt.giteroya06@gmail.com</t>
  </si>
  <si>
    <t>Jean-Luc Thoulon</t>
  </si>
  <si>
    <t>06-24898076</t>
  </si>
  <si>
    <t>Issautier Philippe-Georges</t>
  </si>
  <si>
    <t>Gite de Issautier Philippe-Georges</t>
  </si>
  <si>
    <t>04-93024461</t>
  </si>
  <si>
    <t>06-95740963</t>
  </si>
  <si>
    <t>04-93050972</t>
  </si>
  <si>
    <t>06-12895471</t>
  </si>
  <si>
    <t>Hameau de, Bousiéyas</t>
  </si>
  <si>
    <t>www.gitedebousieyas.com</t>
  </si>
  <si>
    <t>Gîted'Etape Communal de Bousiéyas</t>
  </si>
  <si>
    <t>lacleduverteden.fr</t>
  </si>
  <si>
    <t>04-93026963</t>
  </si>
  <si>
    <t>Gîte Auberge de l'Ardoiserie</t>
  </si>
  <si>
    <t>04-92320382</t>
  </si>
  <si>
    <t>72</t>
  </si>
  <si>
    <t>04-92843299</t>
  </si>
  <si>
    <t>Gite de la Souste</t>
  </si>
  <si>
    <t>06-63484766</t>
  </si>
  <si>
    <t>24</t>
  </si>
  <si>
    <t>Route de Chabas Pramorel</t>
  </si>
  <si>
    <t>la Ferme de Belline</t>
  </si>
  <si>
    <t>06-20643386</t>
  </si>
  <si>
    <t>Magali / Marc</t>
  </si>
  <si>
    <t>Rue du Lauzet</t>
  </si>
  <si>
    <t>GH</t>
  </si>
  <si>
    <t>06-24374144</t>
  </si>
  <si>
    <t>04-92556376</t>
  </si>
  <si>
    <t>50&gt;64</t>
  </si>
  <si>
    <t>22 Route de Cotteriat,</t>
  </si>
  <si>
    <t>06-48702501</t>
  </si>
  <si>
    <t>Chalet le Moura Samou / le Galetas</t>
  </si>
  <si>
    <t>04-79058283</t>
  </si>
  <si>
    <r>
      <t> </t>
    </r>
    <r>
      <rPr>
        <sz val="10"/>
        <color rgb="FF222222"/>
        <rFont val="Arial Narrow"/>
        <family val="2"/>
      </rPr>
      <t>A 100 m de la RN 6, Lanslebourg-mont-cenis</t>
    </r>
  </si>
  <si>
    <t>45&gt;56</t>
  </si>
  <si>
    <t>06-52617592</t>
  </si>
  <si>
    <t>Hotel du Fornet</t>
  </si>
  <si>
    <t>Hameau du Fornet</t>
  </si>
  <si>
    <t>06-13019430</t>
  </si>
  <si>
    <t>hotel-du-fornet-valdisere.com</t>
  </si>
  <si>
    <t>le Fornet</t>
  </si>
  <si>
    <t>Chez Michel</t>
  </si>
  <si>
    <t>04-79069949</t>
  </si>
  <si>
    <t>06-20070445</t>
  </si>
  <si>
    <t>Le hameau de La Masure</t>
  </si>
  <si>
    <t>Michel</t>
  </si>
  <si>
    <t>Gite Le Molliebon</t>
  </si>
  <si>
    <t>le Molliebon</t>
  </si>
  <si>
    <t>www.ferme-angele.com</t>
  </si>
  <si>
    <t>180</t>
  </si>
  <si>
    <t>ferme d'Angele le Noyeray</t>
  </si>
  <si>
    <t>06-19868077</t>
  </si>
  <si>
    <t>Villard sur Doron</t>
  </si>
  <si>
    <t>09-62230767</t>
  </si>
  <si>
    <t>1634 Route du Mont Bisanne</t>
  </si>
  <si>
    <t>Le Grand Tetras</t>
  </si>
  <si>
    <t>chalet-marie.com</t>
  </si>
  <si>
    <t>Gites en Val Romey</t>
  </si>
  <si>
    <t>Les Pelaz, 01260 Haut-Valromey</t>
  </si>
  <si>
    <t>04-79872809</t>
  </si>
  <si>
    <t>www.ain-tourisme.com/fiches/Hotonnes/Gite-d-etape-sejour/Ferme-des-Bergonnes/826244/</t>
  </si>
  <si>
    <t>www.gites-de-france.com/location-vacances-Le-Poizat-Gite-L-herbe-D-or-01G300010.html</t>
  </si>
  <si>
    <t>6, Hameau des Frasses</t>
  </si>
  <si>
    <t>Camping de la Bucle</t>
  </si>
  <si>
    <t>09-74562599</t>
  </si>
  <si>
    <t>35&gt;40</t>
  </si>
  <si>
    <t>Hotel les Tremplins</t>
  </si>
  <si>
    <t>07-88967341</t>
  </si>
  <si>
    <t>06-98874582</t>
  </si>
  <si>
    <t>31 Rue de Paccaud</t>
  </si>
  <si>
    <t>www.gites-de-france.com/location-vacances-Villers-sous-chalamont-Chambre-d-hotes-25G437.html</t>
  </si>
  <si>
    <t>La Ferme du Bonheur</t>
  </si>
  <si>
    <t>Le Creusot Pré Prévôt 09 74 56 01 73</t>
  </si>
  <si>
    <t>6 Route des 4 Vents</t>
  </si>
  <si>
    <t>Ferme des 4 vents Chambres et table d'Hôtes</t>
  </si>
  <si>
    <t>03-55224176</t>
  </si>
  <si>
    <t>06-74370565</t>
  </si>
  <si>
    <t>Carole / Jean-Francois</t>
  </si>
  <si>
    <t>Le Chevalier des Vosges</t>
  </si>
  <si>
    <t>07-86271090</t>
  </si>
  <si>
    <t>5 Avenue de la Gare</t>
  </si>
  <si>
    <t>Timmermans, Hans</t>
  </si>
  <si>
    <t>Rogy, Marie Odile et Alain</t>
  </si>
  <si>
    <t>06-82766754</t>
  </si>
  <si>
    <t>03-89382173</t>
  </si>
  <si>
    <t>https://www.petitfute.com › ... › Ranspach › Hébergement › Hôtel</t>
  </si>
  <si>
    <t>https://www.aux-4-couronnes.com/</t>
  </si>
  <si>
    <t>www.tourisme-alsace.com/fr/228000654-Gite-de-M-Demoulin-Gabriel-23-pers.html</t>
  </si>
  <si>
    <t>Gîte de M. Demoulin Gabriel</t>
  </si>
  <si>
    <t>Villa Olianna</t>
  </si>
  <si>
    <t>Chambre d'Hôtes "Charmance"</t>
  </si>
  <si>
    <t>06-30400064 </t>
  </si>
  <si>
    <t>06-99017765</t>
  </si>
  <si>
    <t>https://www.facebook.com/Ferme-du-Canard-Argent%C3%A9-345897885478895/</t>
  </si>
  <si>
    <t>Schaal, Babeth / Denis</t>
  </si>
  <si>
    <t>03-72580053</t>
  </si>
  <si>
    <t>Ferme Auberge les Grands Pré</t>
  </si>
  <si>
    <t xml:space="preserve">Gîte communal </t>
  </si>
  <si>
    <t>Grand Hôtel du Hohwald***</t>
  </si>
  <si>
    <t>12 Rue Principale</t>
  </si>
  <si>
    <t>03-88083600</t>
  </si>
  <si>
    <t>https://www.popinns.com/Nature-Bien-etre/Grand-Hotel-Hohwald</t>
  </si>
  <si>
    <t>le Moulin**</t>
  </si>
  <si>
    <t>Chambres d'hôtes de Mado</t>
  </si>
  <si>
    <t>Chambres d'hôtes Bienvenue-Willkommen</t>
  </si>
  <si>
    <t>Chambre d'Hôtes Au Bois Doré</t>
  </si>
  <si>
    <t>Gs</t>
  </si>
  <si>
    <t>Armand Texier</t>
  </si>
  <si>
    <r>
      <t> </t>
    </r>
    <r>
      <rPr>
        <sz val="10"/>
        <color rgb="FF222222"/>
        <rFont val="Arial Narrow"/>
        <family val="2"/>
      </rPr>
      <t>Le Hourgade</t>
    </r>
  </si>
  <si>
    <r>
      <t> </t>
    </r>
    <r>
      <rPr>
        <sz val="10"/>
        <color rgb="FF222222"/>
        <rFont val="Arial Narrow"/>
        <family val="2"/>
      </rPr>
      <t>village, 65120 Betpouey</t>
    </r>
  </si>
  <si>
    <t>www.aumoulindelapasserelle.fr</t>
  </si>
  <si>
    <t>04-73726058</t>
  </si>
  <si>
    <t xml:space="preserve">Le Moulin de la Passerelle </t>
  </si>
  <si>
    <t>Barrier</t>
  </si>
  <si>
    <t>Christine</t>
  </si>
  <si>
    <t>Hôtel Les Colchiques**</t>
  </si>
  <si>
    <t>Hôtel Alliey et Spa**</t>
  </si>
  <si>
    <t>04-92244002</t>
  </si>
  <si>
    <t>Hôtel Rest. Salon de Thé l'Ecrin***</t>
  </si>
  <si>
    <t>03-29050870</t>
  </si>
  <si>
    <t>4 Route de Bruyeres</t>
  </si>
  <si>
    <t>hotel-restaurant-ecrin.fr</t>
  </si>
  <si>
    <t>Divoux, Laetitia</t>
  </si>
  <si>
    <t>68&gt;112</t>
  </si>
  <si>
    <t>Camping-Gîtes au Songe du Valier</t>
  </si>
  <si>
    <t>05-61668099 </t>
  </si>
  <si>
    <t>06-82477453</t>
  </si>
  <si>
    <t>www.camping-songeduvalier.fr</t>
  </si>
  <si>
    <t>Chemin des Escarreres</t>
  </si>
  <si>
    <t>18/57</t>
  </si>
  <si>
    <t>Mathieu</t>
  </si>
  <si>
    <t>Roca d'Amour (Les Chênes)</t>
  </si>
  <si>
    <t>19&gt;30</t>
  </si>
  <si>
    <t>Vailler. Jean-Marc et Mireille</t>
  </si>
  <si>
    <t>www.chambres-hotes.fr/chambres-hotes_chambre-d-hotes-clos-michel---pierrevert_pierrevert_30656.htm</t>
  </si>
  <si>
    <t>48/60</t>
  </si>
  <si>
    <t>Hôtel des Sources**</t>
  </si>
  <si>
    <t>03-29363023</t>
  </si>
  <si>
    <t>Place du Bain Romain</t>
  </si>
  <si>
    <t>hotel-des-sources.fr</t>
  </si>
  <si>
    <t>Le Verger des Fontenelles</t>
  </si>
  <si>
    <t>03-29368846</t>
  </si>
  <si>
    <t>2 Les Fontenelles</t>
  </si>
  <si>
    <t>Goujounac</t>
  </si>
  <si>
    <t>Puy l' Eveque</t>
  </si>
  <si>
    <t>Le Gaillou</t>
  </si>
  <si>
    <t>La Truffiere</t>
  </si>
  <si>
    <t>49-59</t>
  </si>
  <si>
    <t>05-65213454</t>
  </si>
  <si>
    <t>3 Rue des Scafignous</t>
  </si>
  <si>
    <t>Hostellerie de Goujounac</t>
  </si>
  <si>
    <t>05-65366867</t>
  </si>
  <si>
    <t>05-65360660</t>
  </si>
  <si>
    <t>10 Place de la Truffiere</t>
  </si>
  <si>
    <t>hotelbellevue-puyleveque.com</t>
  </si>
  <si>
    <t>05-65237804</t>
  </si>
  <si>
    <t>Vire s/ Lot</t>
  </si>
  <si>
    <t>Hotel Henry</t>
  </si>
  <si>
    <t>09-70351737</t>
  </si>
  <si>
    <t>23 Rue de Dr. Rouma</t>
  </si>
  <si>
    <t>hotel-restaurant-henry.fr</t>
  </si>
  <si>
    <t>42-56</t>
  </si>
  <si>
    <t>10 N</t>
  </si>
  <si>
    <t>Ancizan</t>
  </si>
  <si>
    <t>Les 2 caleches</t>
  </si>
  <si>
    <t>06-81385022</t>
  </si>
  <si>
    <t>15. Rue Salcedo</t>
  </si>
  <si>
    <t>Hotel Logis de l' Arbizon</t>
  </si>
  <si>
    <t>11. Route d' Arreau</t>
  </si>
  <si>
    <t>05-62399008</t>
  </si>
  <si>
    <t>06-84083286</t>
  </si>
  <si>
    <t>Les Hélianthèmes</t>
  </si>
  <si>
    <t>06-31961970</t>
  </si>
  <si>
    <t>1. Route de la Vallée d' Aure</t>
  </si>
  <si>
    <t>Guchen</t>
  </si>
  <si>
    <t>0,5 Z</t>
  </si>
  <si>
    <t>leshelianthemes.com</t>
  </si>
  <si>
    <t>hotel-logis-arbizon.com</t>
  </si>
  <si>
    <t>pierre65.com</t>
  </si>
  <si>
    <t>21 Chemin de la Garenne</t>
  </si>
  <si>
    <t>05-62399021</t>
  </si>
  <si>
    <t>Le Lavedan **</t>
  </si>
  <si>
    <t xml:space="preserve">06-84805120 </t>
  </si>
  <si>
    <t>Azet</t>
  </si>
  <si>
    <t>Maison Seignou</t>
  </si>
  <si>
    <t>05-62391903</t>
  </si>
  <si>
    <t>8 Cami du Saradet</t>
  </si>
  <si>
    <t>maisonseignou.com</t>
  </si>
  <si>
    <t>Loudervielle</t>
  </si>
  <si>
    <t>Estarvielle (Escadaoux)</t>
  </si>
  <si>
    <t>Auberge du Brabant</t>
  </si>
  <si>
    <t>Camping Municipal Le Hourgade</t>
  </si>
  <si>
    <t>L' Escale Ariegeoise</t>
  </si>
  <si>
    <t>05-61047576</t>
  </si>
  <si>
    <t>Le Village, Sautel</t>
  </si>
  <si>
    <t>Campotel du Jaur</t>
  </si>
  <si>
    <t>04-67950105</t>
  </si>
  <si>
    <t>54 Chemin d' Artenac</t>
  </si>
  <si>
    <t>campoteldujaur.fr</t>
  </si>
  <si>
    <t>50/90</t>
  </si>
  <si>
    <t>(nabij fietspad ri Riols)</t>
  </si>
  <si>
    <t>Logis Hotel L' Esquielle</t>
  </si>
  <si>
    <t>04-66817505</t>
  </si>
  <si>
    <t>www.esquielle.fr</t>
  </si>
  <si>
    <t>2 Rue des Faubourgs</t>
  </si>
  <si>
    <t>Greoux-les-Bains</t>
  </si>
  <si>
    <t>Hotel Lou Paradou</t>
  </si>
  <si>
    <t>Logis des Alpes</t>
  </si>
  <si>
    <t>Le Chemin Neuf</t>
  </si>
  <si>
    <t>04-92742770</t>
  </si>
  <si>
    <t>Route de Valensole</t>
  </si>
  <si>
    <t>Louparadou.com</t>
  </si>
  <si>
    <t>19 Avenue des Alpes</t>
  </si>
  <si>
    <t>04-92742424</t>
  </si>
  <si>
    <t>logishotels.com</t>
  </si>
  <si>
    <t>Logis Hotel Les Colonnes</t>
  </si>
  <si>
    <t>76</t>
  </si>
  <si>
    <t>04-92704646</t>
  </si>
  <si>
    <t>8 Avenue des Maronniers</t>
  </si>
  <si>
    <t>hoteldescolonnes.fr</t>
  </si>
  <si>
    <t>04-92780106</t>
  </si>
  <si>
    <t>4 Chemin Neuf</t>
  </si>
  <si>
    <t>hotelgreoux.fr</t>
  </si>
  <si>
    <t>Le Verdon</t>
  </si>
  <si>
    <t>04-92704003</t>
  </si>
  <si>
    <t>hotel-le-verdon.fr</t>
  </si>
  <si>
    <t>St.Martin-de-Bromes</t>
  </si>
  <si>
    <t>La Fontaine **</t>
  </si>
  <si>
    <t>04-92781511</t>
  </si>
  <si>
    <t>25 Rue Grande</t>
  </si>
  <si>
    <t>hote-logisdelarose</t>
  </si>
  <si>
    <t>Logis Hotel de la Rose</t>
  </si>
  <si>
    <t>04-92780205</t>
  </si>
  <si>
    <t>Arsene BURLE Place</t>
  </si>
  <si>
    <t>hotel-la-fontaine-greoux.fr</t>
  </si>
  <si>
    <t>Le Verseau</t>
  </si>
  <si>
    <t>04-92776710</t>
  </si>
  <si>
    <t>113 Chemin Gaspard de Besse</t>
  </si>
  <si>
    <t>camping-le-verseau.com</t>
  </si>
  <si>
    <t>Le Bleu Lavande</t>
  </si>
  <si>
    <t>Chemin du Pauron</t>
  </si>
  <si>
    <t>camping-greoux.com</t>
  </si>
  <si>
    <t>Le moulin</t>
  </si>
  <si>
    <t>Allemagne-en-Provence</t>
  </si>
  <si>
    <t>Route de Riez</t>
  </si>
  <si>
    <t>hotel-lemoulin.com</t>
  </si>
  <si>
    <t>04-92707790</t>
  </si>
  <si>
    <t>04-92776489</t>
  </si>
  <si>
    <t>Arreches</t>
  </si>
  <si>
    <t>Logis Hotel les Ancolies</t>
  </si>
  <si>
    <t>04-79381067</t>
  </si>
  <si>
    <t>Route du Grand Mont</t>
  </si>
  <si>
    <t>Giromagny</t>
  </si>
  <si>
    <t>Le Paradis des Loups</t>
  </si>
  <si>
    <t>La Gandilhon (aan de weg naar Puy Mary)</t>
  </si>
  <si>
    <t>Régis Gabastou</t>
  </si>
  <si>
    <t>Saint Béat</t>
  </si>
  <si>
    <t>Chateau Serre Barbier</t>
  </si>
  <si>
    <t>05-61895022</t>
  </si>
  <si>
    <t>06-99703979</t>
  </si>
  <si>
    <t>95&gt;140</t>
  </si>
  <si>
    <t>Auberge des deux Rivières</t>
  </si>
  <si>
    <t xml:space="preserve">Au village </t>
  </si>
  <si>
    <t>Robert Nietveld &amp; Philip Leurs</t>
  </si>
  <si>
    <t>www.aubergedesdeuxrivieres.com</t>
  </si>
  <si>
    <t>05-62399088</t>
  </si>
  <si>
    <t>St.Auban</t>
  </si>
  <si>
    <t>06-15208284</t>
  </si>
  <si>
    <t>Auberge L'Astrassadou</t>
  </si>
  <si>
    <t>04-71201018</t>
  </si>
  <si>
    <t>Talizat</t>
  </si>
  <si>
    <t>Auberge de la Planèze</t>
  </si>
  <si>
    <t>04-71206578</t>
  </si>
  <si>
    <t>05-62395805</t>
  </si>
  <si>
    <t>06-28052809</t>
  </si>
  <si>
    <t>65240 Loudervielle, Le village</t>
  </si>
  <si>
    <t xml:space="preserve">Les Pradeaux </t>
  </si>
  <si>
    <t>La Fournia</t>
  </si>
  <si>
    <t>Col des Pradeaux, Ambert</t>
  </si>
  <si>
    <t>www.le-fournia.com</t>
  </si>
  <si>
    <t>Chaumont</t>
  </si>
  <si>
    <t>04-73720842</t>
  </si>
  <si>
    <t>06-03603035</t>
  </si>
  <si>
    <t>Lieu-dit Sichard</t>
  </si>
  <si>
    <t>St-Romain</t>
  </si>
  <si>
    <t>D261, St. Romain</t>
  </si>
  <si>
    <t xml:space="preserve">Baracuchet </t>
  </si>
  <si>
    <t>Rue Marchedial</t>
  </si>
  <si>
    <t xml:space="preserve">43440 Le Prat Barrat </t>
  </si>
  <si>
    <t>D56</t>
  </si>
  <si>
    <t>Rezentieres</t>
  </si>
  <si>
    <t>Les Charmettes</t>
  </si>
  <si>
    <t>86</t>
  </si>
  <si>
    <t>10 Grande Rue, 25250 Rang, France</t>
  </si>
  <si>
    <t>03-81925168</t>
  </si>
  <si>
    <t>45 Grande Rue</t>
  </si>
  <si>
    <t>03 84266425</t>
  </si>
  <si>
    <t>Hohrodberg</t>
  </si>
  <si>
    <t>Le Soulhol***</t>
  </si>
  <si>
    <t>Pommard</t>
  </si>
  <si>
    <t>V</t>
  </si>
  <si>
    <t>06-28254735</t>
  </si>
  <si>
    <t>3 Rue du Pivot</t>
  </si>
  <si>
    <t>Vrienden op de Fiets</t>
  </si>
  <si>
    <t>7 Rue du Château</t>
  </si>
  <si>
    <t xml:space="preserve">03-84922773 </t>
  </si>
  <si>
    <t>Gite Romarin</t>
  </si>
  <si>
    <t>06-43487502</t>
  </si>
  <si>
    <t>Loes van Dijk</t>
  </si>
  <si>
    <t>06-55547107</t>
  </si>
  <si>
    <t>06-41125703</t>
  </si>
  <si>
    <t>799 Route de Mazan</t>
  </si>
  <si>
    <t>www.gites-de-france.com</t>
  </si>
  <si>
    <t>www.opitrip.com/</t>
  </si>
  <si>
    <t>www.camping-frankrijk.nl/</t>
  </si>
  <si>
    <t>la-petite-source.monsite-orange.fr/</t>
  </si>
  <si>
    <t>www.les-cigognes.eu/</t>
  </si>
  <si>
    <t>www.france-hotel-guide.com/fr/13914-hotel-national-saverne-fr.php</t>
  </si>
  <si>
    <t>www.hotel-restaurant-vosges.com/fr/</t>
  </si>
  <si>
    <t>www.paysdesabbayes.com/sejournez/hebergements/campings-aire-de-service/F1367002671_camping-municipal-jean-jaures-senones.html</t>
  </si>
  <si>
    <t>www.aubongite.fr/</t>
  </si>
  <si>
    <t>camping-vosgina.com</t>
  </si>
  <si>
    <t>www.hifrance.org/auberge-de-jeunesse/saint-die-des-vosges.html</t>
  </si>
  <si>
    <t>www.rla88.com/</t>
  </si>
  <si>
    <t>www.lacholotte.com/</t>
  </si>
  <si>
    <t>www.lacholotte.com/index.php?page=accueil</t>
  </si>
  <si>
    <t>www.aubergeduruxelier.com</t>
  </si>
  <si>
    <t>www.lecharmarasey.com/</t>
  </si>
  <si>
    <t>www.maisoncarmengitealaferme.com</t>
  </si>
  <si>
    <t>www.vacances-chez-nous.nl/</t>
  </si>
  <si>
    <t>www.camping-la-jonquille.eu</t>
  </si>
  <si>
    <t>www.camping-la-jonquille.eu/</t>
  </si>
  <si>
    <t>www.hotelrestauranthenri4.com/</t>
  </si>
  <si>
    <t>commanderie-de-la-romagne.business.site/</t>
  </si>
  <si>
    <t>marie-anne.chambredhotes.pagesperso-orange.fr/</t>
  </si>
  <si>
    <t>leschampspenets.com/</t>
  </si>
  <si>
    <t>www.aupresdesvignes.fr/</t>
  </si>
  <si>
    <t>www.aubergedulac-marcilly.fr/</t>
  </si>
  <si>
    <t>www.gite-clairiere.com/</t>
  </si>
  <si>
    <t>www.cc-forets-seine-suzon.fr/tourisme/campings</t>
  </si>
  <si>
    <t>www.chambresdhotes-sortileges.sitew.com</t>
  </si>
  <si>
    <t>www.ouche-montagne.fr/33-collectivites-1-territoire/Sainte-Marie-sur-Ouche/Mairie/Le-camping-de-Sainte-Marie-sur-Ouche</t>
  </si>
  <si>
    <t>www.kyriad-beaune.fr</t>
  </si>
  <si>
    <t>www.ibis.com/nl/hotel-2524-ibis-budget-beaune/index.shtml</t>
  </si>
  <si>
    <t>www.henry2.fr/</t>
  </si>
  <si>
    <t>www.hotelbeaune-lefoch.fr</t>
  </si>
  <si>
    <t>www.hotel-lacloserie-beaune.com</t>
  </si>
  <si>
    <t>www.maisonbressandes.com/</t>
  </si>
  <si>
    <t>www.darviot.fr/</t>
  </si>
  <si>
    <t>www.hotel-meursault.fr/</t>
  </si>
  <si>
    <t>www.hotel-du-centre-meursault.com</t>
  </si>
  <si>
    <t>les-gageres.fr/</t>
  </si>
  <si>
    <t>www.hoteldelaposte-chagny71.com/</t>
  </si>
  <si>
    <t>www.hotelferte.com</t>
  </si>
  <si>
    <t>www.laviergeromaine.com</t>
  </si>
  <si>
    <t>www.domaine-besson-givry.com</t>
  </si>
  <si>
    <t>www.cotepark.com/</t>
  </si>
  <si>
    <t>davenay.free.fr/dvtr/C2C28395-1368-4E7E-9543-366E0BC761E9.html</t>
  </si>
  <si>
    <t>la.billebaude.pagesperso-orange.fr/</t>
  </si>
  <si>
    <t>www.lafermette.org</t>
  </si>
  <si>
    <t>www.gites71.com/location-Chambre-d-hotes-Laives-Saone-Et-Loire-71G2387.html</t>
  </si>
  <si>
    <t>www.chateaudenobles.com/</t>
  </si>
  <si>
    <t>www.lamontagnedebrancion.com/</t>
  </si>
  <si>
    <t>www.auberge-du-grison.com</t>
  </si>
  <si>
    <t>www.camping-des-grottes.com/</t>
  </si>
  <si>
    <t>www.hotelsaintodilon.com/</t>
  </si>
  <si>
    <t>www.cluny-sejours.fr/</t>
  </si>
  <si>
    <t>www.fermedelacorbette.com/</t>
  </si>
  <si>
    <t>lamaisondesgardes.com</t>
  </si>
  <si>
    <t>chambresdhotesdevaux.com/</t>
  </si>
  <si>
    <t>www.arbillon.fr/</t>
  </si>
  <si>
    <t>www.gites71.com/location-Gite-etape-Saint-point-Saone-Et-Loire-71G4011.html</t>
  </si>
  <si>
    <t>www.lagrangefleurie.fr/</t>
  </si>
  <si>
    <t>www.communedetrades.fr/fr/Hebergement/camping.html</t>
  </si>
  <si>
    <t>lafermeberger.pagesperso-orange.fr/</t>
  </si>
  <si>
    <t>www.alaverriere.com/</t>
  </si>
  <si>
    <t>www.labouclehotel.com/</t>
  </si>
  <si>
    <t>pramenoux.com/</t>
  </si>
  <si>
    <t>www.domainedesmollieres.com/</t>
  </si>
  <si>
    <t>www.lesjardinsdelhacienda.fr</t>
  </si>
  <si>
    <t>www.gites-de-france-loire.com/gite-etape-sejour-mairie-m.-mollard-christian-a-panissieres-dans-LE-LYONNAIS-22004.html</t>
  </si>
  <si>
    <t>www.mairie-civens.fr/tourisme.html</t>
  </si>
  <si>
    <t>www.hotel-astree-feurs.com/</t>
  </si>
  <si>
    <t>www.hoteletesia.fr/</t>
  </si>
  <si>
    <t>www.ville-montbrison.fr/loisirs-et-decouvertes/decouvrir-montbrison/camping-du-surizet/</t>
  </si>
  <si>
    <t>www.legildefrance.com/</t>
  </si>
  <si>
    <t>www.le-soleillant.com/</t>
  </si>
  <si>
    <t>www.jasserie-les-airelles.com/</t>
  </si>
  <si>
    <t>www.vallee-de-lance.com/sejourner-vallee-ance/hebergement/detail.asp?idoi=sitraCAM392387&amp;cat=camping</t>
  </si>
  <si>
    <t>www.chez-michele-et-yvan.com/</t>
  </si>
  <si>
    <t>www.allier-auvergne-tourisme.com/camping-municipal-de-la-graviere-HPAAUV000FS0009P-46-1.html</t>
  </si>
  <si>
    <t>www.auvergne-tourisme.info/hotellerie-de-plein-air/arlanc/camping-le-metz-le-village-pour-la-terre/tourisme-HPAAUV063FS00010-1.html</t>
  </si>
  <si>
    <t>www.auvergne-tourisme.info/hotels/arlanc/hotel-le-livradois/tourisme-HOTAUV063FS0001F-1.html</t>
  </si>
  <si>
    <t>www.hotel-arlanc.com/</t>
  </si>
  <si>
    <t>www.echo-et-abbaye.com/</t>
  </si>
  <si>
    <t>www.lajacquerolle.com/</t>
  </si>
  <si>
    <t>www.hotel-sapiniere-brioude.com/</t>
  </si>
  <si>
    <t>www.aquadis-loisirs.com/camping-la-bageasse/</t>
  </si>
  <si>
    <t>lepanorama43.free.fr/</t>
  </si>
  <si>
    <t>www.bienvenue-a-la-ferme.com/auvergne/haute-loire/vieille-brioude/ferme/la-coustade/67498</t>
  </si>
  <si>
    <t>www.ermitage-saintvincent.fr/</t>
  </si>
  <si>
    <t>hotel-lebaudiere.com</t>
  </si>
  <si>
    <t>www.lamaisondemaria.com/</t>
  </si>
  <si>
    <t>www.chaumasses.com/</t>
  </si>
  <si>
    <t>www.cantal-hote.com/</t>
  </si>
  <si>
    <t>www.porte-du-barry.fr/</t>
  </si>
  <si>
    <t>www.hotel-murat-cantal.com</t>
  </si>
  <si>
    <t>www.hotes-cantal-justine.fr/</t>
  </si>
  <si>
    <t>www.lelioran.com/camping-caravaneige-le-vallagnon-laveissiere,campings--campings-cars,22d43a765d7cd2db3b261ed48c8d8920.html</t>
  </si>
  <si>
    <t>www.hotel-vallagnon.com</t>
  </si>
  <si>
    <t>www.ailleurs-est-ici.fr</t>
  </si>
  <si>
    <t>www.montsetdelices.com</t>
  </si>
  <si>
    <t>www.altaterra-cantal.com/</t>
  </si>
  <si>
    <t>www.auberge-puy-mary.com</t>
  </si>
  <si>
    <t>www.camping-puymary.com</t>
  </si>
  <si>
    <t>www.gite-vert-azur.fr/</t>
  </si>
  <si>
    <t>www.hotelauxgenetsdor.com</t>
  </si>
  <si>
    <t>campingalafermeduperruchet.blog4ever.com/</t>
  </si>
  <si>
    <t>www.bienvenue-a-la-ferme.com/auvergne/cantal/laroquevieille/ferme/hortiver-lombriculture/90704</t>
  </si>
  <si>
    <t>chateausedaiges.com/</t>
  </si>
  <si>
    <t>www.domaineduvaldecere.com/</t>
  </si>
  <si>
    <t>leranfort.free.fr/</t>
  </si>
  <si>
    <t>www.au-dejeuner-de-sousceyrac.com/</t>
  </si>
  <si>
    <t>www.campinglesoulhol.fr</t>
  </si>
  <si>
    <t>www.grand-hotel-maury.fr/</t>
  </si>
  <si>
    <t>www.camping-lagarrigue.com/</t>
  </si>
  <si>
    <t>www.casino-alvignac.com/hotel/</t>
  </si>
  <si>
    <t>chambres-dhotes-mazeyrac.business.site/</t>
  </si>
  <si>
    <t>www.chambresdhotes.org/Detailed/1345.html</t>
  </si>
  <si>
    <t>www.hoteldesvoyageurs.eu</t>
  </si>
  <si>
    <t>www.gites-de-france-lot.fr/location-vacances-Chambre-d-hotes-a-Rocamadour-Lot-46G2151.html</t>
  </si>
  <si>
    <t>www.lagardelle.com/</t>
  </si>
  <si>
    <t>www.lapromenade-gourdon.fr</t>
  </si>
  <si>
    <t>www.closdelatheze.fr</t>
  </si>
  <si>
    <t>www.tourisme-lot.com/hebergement/chambres-dhotes/murat-robert-657795</t>
  </si>
  <si>
    <t>www.aubergade.com</t>
  </si>
  <si>
    <t>www.litjolie.com</t>
  </si>
  <si>
    <t>www.dunes.be/</t>
  </si>
  <si>
    <t>ville-astaffort.fr/page/le-camping-municipal</t>
  </si>
  <si>
    <t>www.chambre-hotes-astaffort.com/</t>
  </si>
  <si>
    <t>www.ardure.fr/</t>
  </si>
  <si>
    <t>www.lalumiane.com/</t>
  </si>
  <si>
    <t>chambres-tables-hotes-gers.com/</t>
  </si>
  <si>
    <t>www.vic-fezensac.com/Fiche/Detail/117/Dormir~Chambres-d-hotes/SMITH-CHAMBRE-D-H%C3%94TES</t>
  </si>
  <si>
    <t>fermeequestredelupiac.com</t>
  </si>
  <si>
    <t>fermeequestredelupiac.com/camping-english/</t>
  </si>
  <si>
    <t>www.chemindecompostelle.com/centreaccueilarzacq/</t>
  </si>
  <si>
    <t>www.cc-arzacq.fr</t>
  </si>
  <si>
    <t>www.domaine-de-la-carrere.fr/</t>
  </si>
  <si>
    <t>www.ferme-landran-location.com/accueil</t>
  </si>
  <si>
    <t>www.gites-de-france-64.com/le-garaibie/</t>
  </si>
  <si>
    <t>www.hotel-osquich-paysbasque.com</t>
  </si>
  <si>
    <t>restaurant-gamia.fr/</t>
  </si>
  <si>
    <t>www.saintjeanpieddeport-paysbasque-tourisme.com/Preparez-votre-sejour/Dormir/Chambres-d-hotes/ferme-etxekonia/262</t>
  </si>
  <si>
    <t>www.st-jean-pied-de-port.fr</t>
  </si>
  <si>
    <t>hotel-ramuntcho.com/</t>
  </si>
  <si>
    <t>chambresdespouey.weebly.com/</t>
  </si>
  <si>
    <t>pratique.tourisme64.com/chambre-d-hotes/larrau/arrespidia/HLOAQU0640432015.html</t>
  </si>
  <si>
    <t>www.auberge-logibar.com/</t>
  </si>
  <si>
    <t>www.gites-burguburu.com/</t>
  </si>
  <si>
    <t>www.pyrenees-bearnaises.com</t>
  </si>
  <si>
    <t>www.pyrenees-bearnaises.com/fr/gites-etapes/gites-communaux-de-lourdios--fp.html?idOffre=HCOLLAQU0640000C&amp;objettour_code=HCOLL</t>
  </si>
  <si>
    <t>www.hotel-picdanie.com</t>
  </si>
  <si>
    <t>www.hoteldelours.com/</t>
  </si>
  <si>
    <t>gitedegroupepyrenees.fr</t>
  </si>
  <si>
    <t>www.lafermeauxsangliers.fr/</t>
  </si>
  <si>
    <t>www.larrajou.com</t>
  </si>
  <si>
    <t>www.greenbikepyrenees.fr/</t>
  </si>
  <si>
    <t>aupieddelaubisque.com</t>
  </si>
  <si>
    <t>www.ossau-pyrenees.com/se-loger/camping/laruns/camping-ayguebere</t>
  </si>
  <si>
    <t>www.ossau-pyrenees.com/</t>
  </si>
  <si>
    <t>www.ossau-pyrenees.com/se-loger/camping/laruns/camping-le-gourzy</t>
  </si>
  <si>
    <t>www.gitespyrenees-laruns.fr/fr</t>
  </si>
  <si>
    <t>iscoo.free.fr/</t>
  </si>
  <si>
    <t>www.hoteldeseauxbonnes.com/</t>
  </si>
  <si>
    <t>www.hotel-richelieu.fr/</t>
  </si>
  <si>
    <t>www.gourette.com/fr/sur-place/se-loger/campings-et-camping-cars/</t>
  </si>
  <si>
    <t>www.hotel-bouledeneige.com/</t>
  </si>
  <si>
    <t>www.pyreneasports.com/</t>
  </si>
  <si>
    <t>www.pyreneasports.com/wp/leclub/le-chalet-de-gourette</t>
  </si>
  <si>
    <t>www.pyrenees-hebergement.fr/</t>
  </si>
  <si>
    <t>www.ferme-equestre-pyrenees.com/</t>
  </si>
  <si>
    <t>www.chambresdhotes.org/Detailed/9546.html</t>
  </si>
  <si>
    <t>www.valdazun-arrens-chambredhote-gites-pyrenees.fr/</t>
  </si>
  <si>
    <t>www.valdazun.com/hebergements/chambre-dhote/fiche-chambre-dhote.php?action%5Bsyndicationcdt2%5D=details&amp;str=99&amp;page=0</t>
  </si>
  <si>
    <t>www.camping-pyrenees-natura.com/</t>
  </si>
  <si>
    <t>www.camping-pyrenees-natura.com/fr/</t>
  </si>
  <si>
    <t>prince.noir.free.fr/</t>
  </si>
  <si>
    <t>prince.noir.free.fr/fr/chambres_acces.htm</t>
  </si>
  <si>
    <t>www.hotel-leviscos.com/</t>
  </si>
  <si>
    <t>hoteldelagare65.com</t>
  </si>
  <si>
    <t>www.moulins-isaby.com/</t>
  </si>
  <si>
    <t>www.happy-pyrenees.fr/</t>
  </si>
  <si>
    <t>www.camping-luz.fr/</t>
  </si>
  <si>
    <t>www.camping-bergons.com</t>
  </si>
  <si>
    <t>www.hotel-luz.com/</t>
  </si>
  <si>
    <t>www.hotel-panoramic-luz.com/</t>
  </si>
  <si>
    <t>hotel-luz-saint-sauveur.com/en/accueil-hotel-cimes-luz-saint-sauveur-2/</t>
  </si>
  <si>
    <t>www.appart-chili-luz.com/</t>
  </si>
  <si>
    <t>www.chez-laporte.com/</t>
  </si>
  <si>
    <t>fr.federal-hotel.com/hotel_hotel-alphee-bareges_73742.htm</t>
  </si>
  <si>
    <t>www.lassalle-cazaux.com/</t>
  </si>
  <si>
    <t>www3.gho.fr/swrgfhp/hebergement.do?action=detail&amp;idHebergement=1206</t>
  </si>
  <si>
    <t>www.tourisme-hautes-pyrenees.com/offre/fiche/hotel-le-choucas/HOTMIP065V5034CU</t>
  </si>
  <si>
    <t>www.hotel-lamandia-lamongie.fr/</t>
  </si>
  <si>
    <t>www.ville-bagneresdebigorre.fr/camping-municipal</t>
  </si>
  <si>
    <t>www.le65.com/hebergement/campings/villes/campan.php</t>
  </si>
  <si>
    <t>www.aubergedespyrenees.com/</t>
  </si>
  <si>
    <t>www.gite-chambre-bernatou.com/</t>
  </si>
  <si>
    <t>www.les2caleches.com</t>
  </si>
  <si>
    <t>www.aubergeduchateau.fr</t>
  </si>
  <si>
    <t>www.campinglehourgade.fr/</t>
  </si>
  <si>
    <t>www.noisetiers-pyrenees.com/</t>
  </si>
  <si>
    <t>oreedescimes.siradan.free.fr/</t>
  </si>
  <si>
    <t>www.airedutemps.com/</t>
  </si>
  <si>
    <t>www.lesvalleesdesaintbeat.com/prestataires/1779-2/</t>
  </si>
  <si>
    <t>www.chateau31.com</t>
  </si>
  <si>
    <t>abriarlos.fr/</t>
  </si>
  <si>
    <t>www.concept-sejours.com/hebergements/les-pierres-blanches/</t>
  </si>
  <si>
    <t>tourisme-aspet.com/fr/prestataires/camping-les-asphodeles/</t>
  </si>
  <si>
    <t>tourisme-aspet.com/fr/prestataires/chez-jo/</t>
  </si>
  <si>
    <t>www.location-gite-ariege-pyrenees.com/gite-chambres-hotes-vacances-ariege.php#tab-4</t>
  </si>
  <si>
    <t>www.ot-castillon-en-couserans.fr/crbst_20.html</t>
  </si>
  <si>
    <t>maisondularrech.canalblog.com/</t>
  </si>
  <si>
    <t>www.aubergeduhautsalat.com/</t>
  </si>
  <si>
    <t>www.lemontagnou.com</t>
  </si>
  <si>
    <t>www.haut-couserans.com/hebergements/detail-de-hotel-les-oussailles-2-fr-1.html</t>
  </si>
  <si>
    <t>www.ariege.com/campings/camping-massat</t>
  </si>
  <si>
    <t>hostellerie3seigneurs.com/</t>
  </si>
  <si>
    <t>www.lesdeuxvelos.com/</t>
  </si>
  <si>
    <t>www.barguillere.fr/</t>
  </si>
  <si>
    <t>www.hoteldulac-foix.fr/</t>
  </si>
  <si>
    <t>www.ptitdejhotel-foix.fr/</t>
  </si>
  <si>
    <t>www.hotel-eychenne.com</t>
  </si>
  <si>
    <t>campinglaclairiere.fr/</t>
  </si>
  <si>
    <t>www.casteldolmes.fr/</t>
  </si>
  <si>
    <t>www.gite-puivert.com/</t>
  </si>
  <si>
    <t>www.hotel-de-france-chalabre.com/</t>
  </si>
  <si>
    <t>www.tourisme-limoux-in-aude.fr/fr/hebergements/camping_municipal_le_breil.html?syndicCat=camping_fr&amp;object=HPALAR011FS00208</t>
  </si>
  <si>
    <t>www.hotel-limoux.fr</t>
  </si>
  <si>
    <t>www.chambresdhotes.org/Detailed/11704.html</t>
  </si>
  <si>
    <t>www.chateau-de-cavanac.fr/</t>
  </si>
  <si>
    <t>www.astoriacarcassonne.com</t>
  </si>
  <si>
    <t>hotel-carcassonne-11.com/</t>
  </si>
  <si>
    <t>www.auroyal-hotel-carcassonne.com/</t>
  </si>
  <si>
    <t>www.camping-carcassonne.net/</t>
  </si>
  <si>
    <t>www.mairiedecaunes.fr/camping.asp</t>
  </si>
  <si>
    <t>www.hotel-dalibert.com/</t>
  </si>
  <si>
    <t>villa-angel.fr/</t>
  </si>
  <si>
    <t>www.metairie-basse.com/</t>
  </si>
  <si>
    <t>www.nabat-haut.com/</t>
  </si>
  <si>
    <t>www.aux-4-saisons.fr/</t>
  </si>
  <si>
    <t>arbousse.monsite-orange.fr/</t>
  </si>
  <si>
    <t>www.croix-blanche-hotel.com/</t>
  </si>
  <si>
    <t>www.auberge-de-la-cascade.fr/</t>
  </si>
  <si>
    <t>cevennes-hebergements.com/</t>
  </si>
  <si>
    <t>www.hotel-aigoual.com/</t>
  </si>
  <si>
    <t>rousses48.fr/commerces-entreprises-hebergements/camping-de-quillette/</t>
  </si>
  <si>
    <t>www.campinglamoliere.fr/</t>
  </si>
  <si>
    <t>cevennes-gitetape.fr/</t>
  </si>
  <si>
    <t>www.campingloutreillat.sitew.fr/</t>
  </si>
  <si>
    <t>www.hotel-bellugues.com/</t>
  </si>
  <si>
    <t>bannierestjean.wix.com/vallon-de-banniere</t>
  </si>
  <si>
    <t>chambres-lesfromentieres.pagesperso-orange.fr/</t>
  </si>
  <si>
    <t>www.camping-filament.fr/</t>
  </si>
  <si>
    <t>masdelaubret.com/</t>
  </si>
  <si>
    <t>www.masmoise.fr/</t>
  </si>
  <si>
    <t>www.la-magnanerie-dhotes.com/</t>
  </si>
  <si>
    <t>www.masdegouze.fr/</t>
  </si>
  <si>
    <t>www.gites-de-france-gard.fr/location-vacances-Camping-a-Tornac-Gard-30G40040.html</t>
  </si>
  <si>
    <t>www.masdeselfes.fr</t>
  </si>
  <si>
    <t>www.lemasjulian.fr/</t>
  </si>
  <si>
    <t>www.gites-gard-moussac.com/</t>
  </si>
  <si>
    <t>www.campingmasderey.com</t>
  </si>
  <si>
    <t>www.masdeluna.com/</t>
  </si>
  <si>
    <t>www.hotel-uzes-pontdugard.com</t>
  </si>
  <si>
    <t>www.auberge-uzes.fr/</t>
  </si>
  <si>
    <t>franceadom.fr/chambresdefrance/bandb/fiche-6988-Le-Clos-des-Buis-gard.html</t>
  </si>
  <si>
    <t>www.toutsimplementflaux.com</t>
  </si>
  <si>
    <t>www.chambres-de-vincent.com/</t>
  </si>
  <si>
    <t>www.espaze-provence.com/</t>
  </si>
  <si>
    <t>www.auberge-saintroch-84.fr/</t>
  </si>
  <si>
    <t>www.moulin-dantelon.com/</t>
  </si>
  <si>
    <t>www.lacondamine.info/</t>
  </si>
  <si>
    <t>www.la-sidoine.fr</t>
  </si>
  <si>
    <t>www.valdedurance-tourisme.com/camping-municipal-la-pinede,campings-apidae,759326.html</t>
  </si>
  <si>
    <t>www.bedoin.org/hotel-restaurant-le-guintrand/bedoin/tabid/39637/offreid/ae47432d-6a08-4ab1-bae7-ec034920ab85/detail.aspx</t>
  </si>
  <si>
    <t>www.lagarance.fr/</t>
  </si>
  <si>
    <t>www.provence.guideweb.com/camping/bosquet/</t>
  </si>
  <si>
    <t>www.lasaousse.com/</t>
  </si>
  <si>
    <t>legiteduventoux.com/</t>
  </si>
  <si>
    <t>leblueberry.com/pages/fr/accueil.php</t>
  </si>
  <si>
    <t>www.aubergeanais.com/aubergeanais.com/Bienvenue.html</t>
  </si>
  <si>
    <t>www.entrechaux-en-provence.fr/fr/information/61720/chambres-hotes-tilleuls</t>
  </si>
  <si>
    <t>www.escleriade.fr/</t>
  </si>
  <si>
    <t>fouzaraillesbellecombe.com/</t>
  </si>
  <si>
    <t xml:space="preserve">www.montbrunlesbainsofficedutourisme.fr/hebergements/detail.php?hebergement=195 </t>
  </si>
  <si>
    <t>www.montbrunlesbainsofficedutourisme.fr/restaurant/212-hotel-des-voyageurs-montbrun-les-bains.html</t>
  </si>
  <si>
    <t>www.chambre-d-hotes-provence.fr/</t>
  </si>
  <si>
    <t>www.relais-du-mont-ventoux.com/</t>
  </si>
  <si>
    <t>www.bastidedesbourguets.com/</t>
  </si>
  <si>
    <t>www.gites-etape-provence.fr/gite-etape-04_revest-du-bion-lou-pastoun__g145115.html</t>
  </si>
  <si>
    <t>www.le-petit-labouret.com/</t>
  </si>
  <si>
    <t>www.gitelafontaine.fr/</t>
  </si>
  <si>
    <t>www.gite-chaloux.com/</t>
  </si>
  <si>
    <t>www.hoteldesimiane.fr/</t>
  </si>
  <si>
    <t>www.hotel-aiguebelle.com/</t>
  </si>
  <si>
    <t>www.auberge-chevalblanc-labastide.fr/</t>
  </si>
  <si>
    <t>www.leprovence-manosque.com/</t>
  </si>
  <si>
    <t>www.bastide-adrech.com</t>
  </si>
  <si>
    <t>la-bastide-des-collines.fr/</t>
  </si>
  <si>
    <t>www.moustiers.eu/?Peyrengues&amp;lang=fr</t>
  </si>
  <si>
    <t>www.gite-moustiers.com/</t>
  </si>
  <si>
    <t>www.hotelclubparadou.fr/</t>
  </si>
  <si>
    <t>www.hotel-belvedere-moustiers.com/</t>
  </si>
  <si>
    <t>www.lescalo.com/</t>
  </si>
  <si>
    <t>www.le-mas-du-loup.fr/</t>
  </si>
  <si>
    <t>www.maison-de-melen.fr/</t>
  </si>
  <si>
    <t>chambres-moustiers-verdon.fr/</t>
  </si>
  <si>
    <t>www.monastere-de-segries.com/</t>
  </si>
  <si>
    <t>camping-bio-verdon.blogspot.nl/</t>
  </si>
  <si>
    <t>campingboulogne.voodoo-web.net/</t>
  </si>
  <si>
    <t>www.tourisme-alpes-haute-provence.com</t>
  </si>
  <si>
    <t>www.lapalud-verdontourisme.com/hebergement/camping-municipal-le-grand-canyon-575491/</t>
  </si>
  <si>
    <t>www.verdon-chalet.com/</t>
  </si>
  <si>
    <t>www.provenceweb.fr/04/aubergedescretes/#cretes</t>
  </si>
  <si>
    <t>www.verdonprovence.com/</t>
  </si>
  <si>
    <t>www.accueil-paysan-paca.com/adherent/marie-claude-lurot/</t>
  </si>
  <si>
    <t>www.lenchastre.com/</t>
  </si>
  <si>
    <t>www.chasteuil-provence.com</t>
  </si>
  <si>
    <t>www.castellane-verdontourisme.com/hebergement/hotel-la-forge-570644/</t>
  </si>
  <si>
    <t>www.mapetiteauberge.com</t>
  </si>
  <si>
    <t>www.location-chambres-le-saule.com/gites-brianconnet-alpes-maritimes.php</t>
  </si>
  <si>
    <t>www.hotel-le-vauban.com/</t>
  </si>
  <si>
    <t>www.princiland.fr/fr/presentation-isola</t>
  </si>
  <si>
    <t>leregalivou.free.fr/</t>
  </si>
  <si>
    <t>chezmartineetserge.fr/</t>
  </si>
  <si>
    <t>www.saintdalmasleselvage.com/fiche-se-loger/46-Chez%20Olga</t>
  </si>
  <si>
    <t>www.camping-jausiers.fr/</t>
  </si>
  <si>
    <t>www.gite-etape-auberge-jausiers-ubaye.fr</t>
  </si>
  <si>
    <t>le-sans-souci.com/fr/</t>
  </si>
  <si>
    <t>www.hotel-belair04.com/fr/</t>
  </si>
  <si>
    <t>www.lamexicaine.com/</t>
  </si>
  <si>
    <t>www.zoover.nl/frankrijk/provence-alpes-cote-dazur/la-condamine-chatelard/base-de-loisirs-champ-feleze/camping</t>
  </si>
  <si>
    <t>www.sainte-anne.com/la-pourvoirie--hotel12.html</t>
  </si>
  <si>
    <t>www.haute-ubaye.com/hebergements/campings/camping-bel-iscle--camping18.html</t>
  </si>
  <si>
    <t>www.gitelasouste.com/</t>
  </si>
  <si>
    <t>www.ubaye.com/la-posada--meuble370.html</t>
  </si>
  <si>
    <t>guillestre-tourisme.com/noesit/!/fiche/leperviere-358764/</t>
  </si>
  <si>
    <t>www.hotel-lesbarnieres.fr/</t>
  </si>
  <si>
    <t>www.iscles.com</t>
  </si>
  <si>
    <t>www.laubergeduroy.com/</t>
  </si>
  <si>
    <t>campingdelizoard.com/</t>
  </si>
  <si>
    <t>www.lafruitiere.fr/</t>
  </si>
  <si>
    <t>www.teppio.com/</t>
  </si>
  <si>
    <t>lesbonsenfants.eu/</t>
  </si>
  <si>
    <t>lagirandole.fr/</t>
  </si>
  <si>
    <t>www.france-hotel-guide.com/fr/17882-hotel-de-la-gare-briancon-fr.php</t>
  </si>
  <si>
    <t>gites05.free.fr/gites/riolette/19riolette.htm</t>
  </si>
  <si>
    <t>www.lafermedebelline.com/</t>
  </si>
  <si>
    <t>www.langleyhotels.eu/en/our-hotels/ski-lodge-vieille-ferme/</t>
  </si>
  <si>
    <t>lerebanchon.com/</t>
  </si>
  <si>
    <t>www.alliey.com/fr</t>
  </si>
  <si>
    <t>aubergedeviolaine.com/</t>
  </si>
  <si>
    <t>www.pontdelalp.com/</t>
  </si>
  <si>
    <t>www.valloire.net/fr/il4-camping,ete_i177977-camping-caravaneige-de-sainte-thecle.aspx</t>
  </si>
  <si>
    <t>www.le-marintan.com/</t>
  </si>
  <si>
    <t>www.maurienne-galibier.com/fr/il4-hotel_i135025-hotel-du-galibier.aspx</t>
  </si>
  <si>
    <t>www.savoy-hotel.fr/fr_FR/acceuil/</t>
  </si>
  <si>
    <t>www.orelle.net/page-camping-caravaneige-orelle</t>
  </si>
  <si>
    <t>www.maurienne.fr/fr/il4-hotel_i505008-hotel-bellevue.aspx</t>
  </si>
  <si>
    <t>www.la-grange-avrieux.com/</t>
  </si>
  <si>
    <t>www.hotel-du-soleil.com/fr</t>
  </si>
  <si>
    <t>www.chalet-montana.com/</t>
  </si>
  <si>
    <t>www.chalet-moura.fr/</t>
  </si>
  <si>
    <t>www.hotel-lacledeschamps.com</t>
  </si>
  <si>
    <t>www.lavieilleposte.com/</t>
  </si>
  <si>
    <t>www.hotel-les-marmottes.com</t>
  </si>
  <si>
    <t>www.camping-valcenis-savoie.com/fr/affiche.php</t>
  </si>
  <si>
    <t>lepetitbonheur-bessans.fr/</t>
  </si>
  <si>
    <t>www.montiseran.com</t>
  </si>
  <si>
    <t>www.lagrangedutraverole.com/</t>
  </si>
  <si>
    <t>www.hotel-bonnevalsurarc.com/fr/actu-marmotte-32.html</t>
  </si>
  <si>
    <t>www.pastourelle.com/</t>
  </si>
  <si>
    <t>www.lepenntill.com</t>
  </si>
  <si>
    <t>www.alpineelements.co.uk/ski-holidays/val-disere/hotel-gelinotte.html</t>
  </si>
  <si>
    <t>auberge-sthubert.com/</t>
  </si>
  <si>
    <t>www.saintefoy-tarentaise.com/chez-michel/</t>
  </si>
  <si>
    <t>le-vallon.pagesperso-orange.fr/</t>
  </si>
  <si>
    <t>www.lemalgovert.fr/fr</t>
  </si>
  <si>
    <t>molliebon.fr/location-bourg-saint-maurice-la-rosiere-seez/</t>
  </si>
  <si>
    <t>www.hotellapetiteauberge.com/</t>
  </si>
  <si>
    <t>www.autantic.fr</t>
  </si>
  <si>
    <t>bij afslag van D220 van N90voorbij Cormet, www.autantic.fr/index.htm</t>
  </si>
  <si>
    <t>www.hoteldudoron.fr/</t>
  </si>
  <si>
    <t>www.hotelbeaufort.com/</t>
  </si>
  <si>
    <t>www.legrandtetras.fr/</t>
  </si>
  <si>
    <t>www.lafermeduchozal.com/fr/</t>
  </si>
  <si>
    <t>www.hotel-tetras.com</t>
  </si>
  <si>
    <t>www.hotel-lamolliniere.com</t>
  </si>
  <si>
    <t>www.savoie-mont-blanc.com/offre/fiche/le-chalet-du-vivier/168570</t>
  </si>
  <si>
    <t>www.hotel-eauvive.com</t>
  </si>
  <si>
    <t>www.hotel-lesoleildor.com</t>
  </si>
  <si>
    <t>www.bouchex.com/</t>
  </si>
  <si>
    <t>biollay-montblanc.fr/</t>
  </si>
  <si>
    <t>www.hifrance.org/auberge-de-jeunesse/la-clusaz.html</t>
  </si>
  <si>
    <t>www.hotel-manigod-croix-fry.fr/</t>
  </si>
  <si>
    <t>la-vieille-ferme-manigod.com/</t>
  </si>
  <si>
    <t>www.thones-valsulens.com/en/sitra-chambres-d-hotes/donzel-gargand-robert-130992.html?type=hebergement-locatif&amp;commune=les-clefs</t>
  </si>
  <si>
    <t>www.camping.de/en/sites/mediterranean_region/france/rh%C3%B4ne_alpes/thones/camping_les_grillons/</t>
  </si>
  <si>
    <t>www.hotel-midi-thones.com/</t>
  </si>
  <si>
    <t>www.hoteldelhermitage.com</t>
  </si>
  <si>
    <t>www.hotel-restaurant-seyssel.com</t>
  </si>
  <si>
    <t>www.aubergedelapaillere.fr/</t>
  </si>
  <si>
    <t>www.valromey-retord.fr/camping-municipal-songieu.html</t>
  </si>
  <si>
    <t>coqainhotonnes.e-monsite.com/</t>
  </si>
  <si>
    <t>www.gite-jura-lespelaz.com/</t>
  </si>
  <si>
    <t>www.aubonplan-01.com/</t>
  </si>
  <si>
    <t>www.jurahotel.com</t>
  </si>
  <si>
    <t>www.gite-jura-groupes.com/</t>
  </si>
  <si>
    <t>www.motel-saintmichel-morbier.fr/</t>
  </si>
  <si>
    <t>www.camping-labucle.com/</t>
  </si>
  <si>
    <t>www.maison-montagnon.eu/</t>
  </si>
  <si>
    <t>www.logishotels.com/nl/hotel/hotel-les-bruyeres-3087?layout=site</t>
  </si>
  <si>
    <t>www.chambre-hotes-jura.fr/actualites-1-1.htm</t>
  </si>
  <si>
    <t>www.franche-comte.org/offre/fiche/gite-d-etapes-le-saint-sorlin/332000063</t>
  </si>
  <si>
    <t>www.chaletdelahautejoux.com/</t>
  </si>
  <si>
    <t>www.hoteldefrancelods.com/</t>
  </si>
  <si>
    <t>www.amiesenfranchecomte.com/janine/fr/pro_jan.php</t>
  </si>
  <si>
    <t>www.preprevot.fr/</t>
  </si>
  <si>
    <t>lamaisondhotesdepaule.weebly.com/</t>
  </si>
  <si>
    <t>www.les-lumes.com</t>
  </si>
  <si>
    <t>www.lepreserroux.fr</t>
  </si>
  <si>
    <t>www.sautdelatruite.fr/contact.php</t>
  </si>
  <si>
    <t>www.lechevalierdesvosges.fr/</t>
  </si>
  <si>
    <t>gites-4vents.com/</t>
  </si>
  <si>
    <t>www.coldebussang.com</t>
  </si>
  <si>
    <t>www.camping-urbes.fr/</t>
  </si>
  <si>
    <t>www.roulotte-alsace-vosges.fr/</t>
  </si>
  <si>
    <t>lacharmaie.com/</t>
  </si>
  <si>
    <t>www.auberge-steinlebach.com/</t>
  </si>
  <si>
    <t>www.salzbach.com/</t>
  </si>
  <si>
    <t>www.oredubois.com</t>
  </si>
  <si>
    <t>www.perledesvosges.net</t>
  </si>
  <si>
    <t>www.cigogne-munster.fr</t>
  </si>
  <si>
    <t>www.hotel-roess.fr/</t>
  </si>
  <si>
    <t>www.chezchantaletdany.fr/</t>
  </si>
  <si>
    <t>www.bienvenue-a-la-ferme.com/alsace/haut-rhin/orbey/ferme/andre-et-nathalie-miclo/47700</t>
  </si>
  <si>
    <t>www.chambresdhotes-lescombes.com/</t>
  </si>
  <si>
    <t>www.auberge-coldubonhomme.com/</t>
  </si>
  <si>
    <t>www.restaurant-bonhomme.com/</t>
  </si>
  <si>
    <t>www.auberge-de-la-canardiere.fr/</t>
  </si>
  <si>
    <t>www.villa-olianna.fr</t>
  </si>
  <si>
    <t>chambre-d-hotes-vosges.123siteweb.fr</t>
  </si>
  <si>
    <t>chambres-vosges.fr/</t>
  </si>
  <si>
    <t>fermeaubergedescimes.monwebpro.com/</t>
  </si>
  <si>
    <t>auberge-de-la-charbonniere.fr/</t>
  </si>
  <si>
    <t>www.tourisme-obernai.fr/Fr/Loger/Camping-municipal-Obernai.html</t>
  </si>
  <si>
    <t>chambreschezmado.wixsite.com/alsace</t>
  </si>
  <si>
    <t>www.fischhutte.com</t>
  </si>
  <si>
    <t>www.bienvenue-willkommen.com</t>
  </si>
  <si>
    <t>www.latirelire-alsace.fr/fr</t>
  </si>
  <si>
    <t>aux-fleurs-des-champs.fr/</t>
  </si>
  <si>
    <t>www.boisdore.com/</t>
  </si>
  <si>
    <t>www.chemindecompostelle.com/</t>
  </si>
  <si>
    <t>tourisme-aspet.com/</t>
  </si>
  <si>
    <t>www.location-gite-ariege-pyrenees.com/</t>
  </si>
  <si>
    <t>www.chambres-hotes.fr/</t>
  </si>
  <si>
    <t>camping-municipal-cos09.fr/</t>
  </si>
  <si>
    <t>www.camping-frankrijk.nl/camping/</t>
  </si>
  <si>
    <t>www.hifrance.org/auberge-de-jeunesse/</t>
  </si>
  <si>
    <t>NL-sprekend</t>
  </si>
  <si>
    <t>NL</t>
  </si>
  <si>
    <t>www.le-soleillant.com</t>
  </si>
  <si>
    <t>Eman, Alain / Gisele</t>
  </si>
  <si>
    <t>https://campinglemadiran.jimdo.com/</t>
  </si>
  <si>
    <t>https://www.sauvelade.fr/</t>
  </si>
  <si>
    <t>Allée des Marronniers</t>
  </si>
  <si>
    <t>Aanbevolen</t>
  </si>
  <si>
    <t>A</t>
  </si>
  <si>
    <t>11, Rue du Moulin</t>
  </si>
  <si>
    <t>74 GRue Général Jardy</t>
  </si>
  <si>
    <t>6, Rue des Jonquilles  </t>
  </si>
  <si>
    <t>5, Rue des Chenevières</t>
  </si>
  <si>
    <t>1 Rue dessus de Rigaud</t>
  </si>
  <si>
    <t>1 Rue Vie de Chevannes</t>
  </si>
  <si>
    <t>15-17 Rue du Faubourg Bretonniere</t>
  </si>
  <si>
    <t>12 Rue Yves Bertrand Burgalat</t>
  </si>
  <si>
    <t>40-42 Rue du Fauborg Madeleine</t>
  </si>
  <si>
    <t>43 Rue du Faubourg Bretonniere</t>
  </si>
  <si>
    <t>10 Rue yves Bertrand Burgalat </t>
  </si>
  <si>
    <t>12 Rue du Faubourg Saint-Nicolas </t>
  </si>
  <si>
    <t>44 Grande Rue</t>
  </si>
  <si>
    <t>Rue du Couvent</t>
  </si>
  <si>
    <t>Rue Lagrange</t>
  </si>
  <si>
    <t>3, Rue du Frere Alban, Mauléon Soule</t>
  </si>
  <si>
    <t>6 Rue de Bourgneuf</t>
  </si>
  <si>
    <t>19 Rue Louis Barthon</t>
  </si>
  <si>
    <t>35 Rue Louis Barthon</t>
  </si>
  <si>
    <t>3, Rue du Bourg</t>
  </si>
  <si>
    <t>42, Rue du Bourg</t>
  </si>
  <si>
    <t>1 place d'Ourout Rue du Caballiros</t>
  </si>
  <si>
    <t>1 Rue Lamarque</t>
  </si>
  <si>
    <t>18 Rue de la Hourcadette</t>
  </si>
  <si>
    <t>81 Rue de la Liberté</t>
  </si>
  <si>
    <t>143 Rue Trivalle</t>
  </si>
  <si>
    <t>1 Rue du Val Gelé</t>
  </si>
  <si>
    <t>41, Rue Droite</t>
  </si>
  <si>
    <t>4, Rue Centrale</t>
  </si>
  <si>
    <t>3 Rue Porte Méane</t>
  </si>
  <si>
    <t xml:space="preserve">1, Rue Saint Eldrade, </t>
  </si>
  <si>
    <t>17 Rue fruitiere</t>
  </si>
  <si>
    <t>Rue des grandes Alpes</t>
  </si>
  <si>
    <t>15 Rue du  Replat</t>
  </si>
  <si>
    <t>15 Rue de l'Eglise</t>
  </si>
  <si>
    <t>66 Rue du Mont Cenis Station Val Cenis</t>
  </si>
  <si>
    <t>Rue de l'Illette</t>
  </si>
  <si>
    <t>33, Rue Célestin Freppaz / Rue Gaymard, George</t>
  </si>
  <si>
    <t>73, Rue des Periots</t>
  </si>
  <si>
    <t>15 Rue Germain Paget, Morbier</t>
  </si>
  <si>
    <t>27 Rue d'Alsace</t>
  </si>
  <si>
    <t>Rue de la Mine d'argent</t>
  </si>
  <si>
    <t>69 Rue du Buhl, Sondernach</t>
  </si>
  <si>
    <t>10, Rue Alfred Hartmann</t>
  </si>
  <si>
    <t>35 Rue Charles de Gaulle</t>
  </si>
  <si>
    <t>20 Rue Charles de Gaulle</t>
  </si>
  <si>
    <t>8 Rue Weisgerber</t>
  </si>
  <si>
    <t>6 Rue Principale</t>
  </si>
  <si>
    <t>12 Rue Wittertalhof</t>
  </si>
  <si>
    <t>137 Rue de la Vallée</t>
  </si>
  <si>
    <t>11 Rue du Roedel</t>
  </si>
  <si>
    <r>
      <t>Troixrieux</t>
    </r>
    <r>
      <rPr>
        <sz val="10"/>
        <color rgb="FF444444"/>
        <rFont val="Arial Narrow"/>
        <family val="2"/>
      </rPr>
      <t> Jean Pierre</t>
    </r>
  </si>
  <si>
    <t>www.gites-de-france.com/</t>
  </si>
  <si>
    <t>rousses48.fr/</t>
  </si>
  <si>
    <t>www.aubergeanais.com/</t>
  </si>
  <si>
    <t>www.montbrunlesbainsofficedutourisme.fr/</t>
  </si>
  <si>
    <t>www.provenceweb.fr/04/</t>
  </si>
  <si>
    <t>www.location-chambres-le-saule.com</t>
  </si>
  <si>
    <t>www.haute-ubaye.com/hebergements/</t>
  </si>
  <si>
    <t>www.ubaye.com/</t>
  </si>
  <si>
    <t>www.france-hotel-guide.com/</t>
  </si>
  <si>
    <t>camping-frankrijk.nl/camping/</t>
  </si>
  <si>
    <t>www.camping5vallees.com/</t>
  </si>
  <si>
    <t>www.maurienne.fr/</t>
  </si>
  <si>
    <t>www.camping-valcenis-savoie.com/</t>
  </si>
  <si>
    <t>www.hotel-bonnevalsurarc.com/</t>
  </si>
  <si>
    <t>www.chambre-hotes-jura.fr/</t>
  </si>
  <si>
    <t>www.amiesenfranchecomte.com</t>
  </si>
  <si>
    <t>Catherine Provincial</t>
  </si>
  <si>
    <t>www.tourisme-alsace.com/</t>
  </si>
  <si>
    <t>vacances-seasonova.com/camping/</t>
  </si>
  <si>
    <t>1 Col du Bonhomme 88230 Plainfaing</t>
  </si>
  <si>
    <t>Grand Hôtel Maury **</t>
  </si>
  <si>
    <t>06-82181410</t>
  </si>
  <si>
    <t>Le Jardin de Marianne</t>
  </si>
  <si>
    <t>Logis Hôtel la Promenade**</t>
  </si>
  <si>
    <t>www.jeugdherbergen.be/fr/</t>
  </si>
  <si>
    <t>7 Place du Général de Gaulle</t>
  </si>
  <si>
    <t>48-58</t>
  </si>
  <si>
    <t>Camping de la Forêt***</t>
  </si>
  <si>
    <t>Fondragon Les Cedres</t>
  </si>
  <si>
    <t>3 Chemin de Chenevelle</t>
  </si>
  <si>
    <t>06 25552142</t>
  </si>
  <si>
    <t>Le Mont Laurent</t>
  </si>
  <si>
    <t>Le Gite en Paradis</t>
  </si>
  <si>
    <t>140</t>
  </si>
  <si>
    <t>Canel</t>
  </si>
  <si>
    <t>Lieu-dit Canel, Thézac</t>
  </si>
  <si>
    <t>05-53360296</t>
  </si>
  <si>
    <t>Chris en Elsbeth Hedges</t>
  </si>
  <si>
    <t>06-35913048</t>
  </si>
  <si>
    <t>Place de l'Hotel de Ville (op de berg)</t>
  </si>
  <si>
    <t>De l'Autre Coté</t>
  </si>
  <si>
    <t>06-75833829</t>
  </si>
  <si>
    <t>2 Cours de la République</t>
  </si>
  <si>
    <t>42 Rue St. Germain</t>
  </si>
  <si>
    <t>Etape Charbel</t>
  </si>
  <si>
    <t>Logis La Marbrerie***</t>
  </si>
  <si>
    <t>Les Centaurines</t>
  </si>
  <si>
    <t>60-85</t>
  </si>
  <si>
    <t>Jean Luc et Véronique Liengme</t>
  </si>
  <si>
    <t>Route de Bagnols</t>
  </si>
  <si>
    <t>lescentaurines.com/</t>
  </si>
  <si>
    <t>Chambres/Restaurant "Tout Simplement"</t>
  </si>
  <si>
    <t>74&gt;79</t>
  </si>
  <si>
    <t>Le Jardin de Lau</t>
  </si>
  <si>
    <t>09-80446083</t>
  </si>
  <si>
    <t>183 Impasse de la Chicane</t>
  </si>
  <si>
    <t>lejardindelau.fr</t>
  </si>
  <si>
    <t>78&gt;108</t>
  </si>
  <si>
    <t>06-03787281</t>
  </si>
  <si>
    <t>Laurence Rouby</t>
  </si>
  <si>
    <t>alleen per week</t>
  </si>
  <si>
    <t>06-84724161</t>
  </si>
  <si>
    <t>Les Terasses du Lac Blanc</t>
  </si>
  <si>
    <t>03-89865000</t>
  </si>
  <si>
    <t>D48.2 , 100 m voor de Col</t>
  </si>
  <si>
    <t>03-29504166</t>
  </si>
  <si>
    <t>Francis Papelier</t>
  </si>
  <si>
    <t>www.fermeauberge-lesgrandspres.fr/</t>
  </si>
  <si>
    <t>50/80</t>
  </si>
  <si>
    <t>www.cyber-gites.com/</t>
  </si>
  <si>
    <t>31,40</t>
  </si>
  <si>
    <t>Herpelmont</t>
  </si>
  <si>
    <t>Domaine des Messires</t>
  </si>
  <si>
    <t>14,50</t>
  </si>
  <si>
    <t>03-29585629</t>
  </si>
  <si>
    <t>Rue des Messires</t>
  </si>
  <si>
    <t>6,70</t>
  </si>
  <si>
    <t>03-84676719</t>
  </si>
  <si>
    <t>06-82253161</t>
  </si>
  <si>
    <t>camping-champlite@hotmail.fr</t>
  </si>
  <si>
    <t>Route de Leffond, D17</t>
  </si>
  <si>
    <t>Camping du Paquier Fane</t>
  </si>
  <si>
    <t>20 Rue du Paquier Fane</t>
  </si>
  <si>
    <t>Camping de Champlitte (municipal)</t>
  </si>
  <si>
    <t>ook chalets te huur (&gt;€52)</t>
  </si>
  <si>
    <t>Camping Le Lyseron**</t>
  </si>
  <si>
    <t>D485</t>
  </si>
  <si>
    <t>Hanke Janssen  (ned)</t>
  </si>
  <si>
    <t>Hanke Janssen (ned)</t>
  </si>
  <si>
    <t>06-35439707</t>
  </si>
  <si>
    <t>06-80251513</t>
  </si>
  <si>
    <t>ook hutten te huur</t>
  </si>
  <si>
    <t>Col d'Eylac</t>
  </si>
  <si>
    <t>04-71789388</t>
  </si>
  <si>
    <t>06-80556734</t>
  </si>
  <si>
    <t>Mr Vernet J.L.</t>
  </si>
  <si>
    <t>100 m vóór de col</t>
  </si>
  <si>
    <t>Municipal Beau Rivage***</t>
  </si>
  <si>
    <t>14,90</t>
  </si>
  <si>
    <t>06-74203528</t>
  </si>
  <si>
    <t>Le Relais d'Aydie</t>
  </si>
  <si>
    <t>Côte d'Aydie</t>
  </si>
  <si>
    <t>05-59040009</t>
  </si>
  <si>
    <t>D548</t>
  </si>
  <si>
    <t>M / Mme J.B. Bercaits</t>
  </si>
  <si>
    <t>www.leshelianthemes.com</t>
  </si>
  <si>
    <t>6,72</t>
  </si>
  <si>
    <t>www.cierpgaud.fr</t>
  </si>
  <si>
    <t>0,2 Z</t>
  </si>
  <si>
    <t>9,20</t>
  </si>
  <si>
    <t>D32</t>
  </si>
  <si>
    <t>26,50</t>
  </si>
  <si>
    <t>75&gt;88</t>
  </si>
  <si>
    <t>85&gt;114</t>
  </si>
  <si>
    <t>www.villa-angel.fr</t>
  </si>
  <si>
    <t>69&gt;110</t>
  </si>
  <si>
    <t>Maaltijd vooraf reserveren</t>
  </si>
  <si>
    <t>84&gt;104</t>
  </si>
  <si>
    <t>St.Genies-de-Malgoires</t>
  </si>
  <si>
    <t>www.lesrocks.fr</t>
  </si>
  <si>
    <t>les Vanels</t>
  </si>
  <si>
    <t>auberge-du-tarnon.fr</t>
  </si>
  <si>
    <t>04-66312367</t>
  </si>
  <si>
    <t>44&gt;52</t>
  </si>
  <si>
    <t>41 Rue de Trieuché</t>
  </si>
  <si>
    <t>Chemin du Ruxelier</t>
  </si>
  <si>
    <t>Arné &amp; Yvette de Goffau</t>
  </si>
  <si>
    <t>Valsonne</t>
  </si>
  <si>
    <t>Le Châtel</t>
  </si>
  <si>
    <t>04-74100110</t>
  </si>
  <si>
    <t xml:space="preserve">Le Châtel, 69170 </t>
  </si>
  <si>
    <t>Maslacq</t>
  </si>
  <si>
    <t>Gite Méziat</t>
  </si>
  <si>
    <t>80?</t>
  </si>
  <si>
    <t>06-02390930</t>
  </si>
  <si>
    <t>6 Chemin de la Tour</t>
  </si>
  <si>
    <t>https://www.gite-meziat.com</t>
  </si>
  <si>
    <t>05-47060361</t>
  </si>
  <si>
    <t>La Salamandre - Centre de vacances</t>
  </si>
  <si>
    <t>06-20921200</t>
  </si>
  <si>
    <t>45 Rue Lanne Dessus</t>
  </si>
  <si>
    <t>https://centrevacances-lasalamandre.com</t>
  </si>
  <si>
    <t>Bazus-Aure</t>
  </si>
  <si>
    <t>05-62399061</t>
  </si>
  <si>
    <t>http://saubissan.com</t>
  </si>
  <si>
    <t>06-08246663</t>
  </si>
  <si>
    <t>Aspet</t>
  </si>
  <si>
    <t>65&gt;</t>
  </si>
  <si>
    <t>42&gt;</t>
  </si>
  <si>
    <t>&lt;84</t>
  </si>
  <si>
    <t>07-69465524</t>
  </si>
  <si>
    <t xml:space="preserve">2, Place de la grande fontaine </t>
  </si>
  <si>
    <t>Nages</t>
  </si>
  <si>
    <t>Camping les Fées du Lac</t>
  </si>
  <si>
    <t>30&gt;40</t>
  </si>
  <si>
    <t>05-67290307</t>
  </si>
  <si>
    <t>Carlebou</t>
  </si>
  <si>
    <t>https://www.lesfeesdulac.com</t>
  </si>
  <si>
    <t>kamers met douche en ontbijt</t>
  </si>
  <si>
    <t>halfpension €43</t>
  </si>
  <si>
    <t>Aire nat. La Croisette / Combes SARL Camping</t>
  </si>
  <si>
    <t>ingerichte ecolodges (€32)</t>
  </si>
  <si>
    <t>132 chemin de Maraval</t>
  </si>
  <si>
    <t>Savoillan</t>
  </si>
  <si>
    <t>04-26662918</t>
  </si>
  <si>
    <t>04-75271395</t>
  </si>
  <si>
    <t>D40A</t>
  </si>
  <si>
    <t>Auberge a Savoillan / la Bergerie Truphemus</t>
  </si>
  <si>
    <t>Venema, Maria</t>
  </si>
  <si>
    <t>gîte met 4 stapelbedden</t>
  </si>
  <si>
    <t>105&gt;150</t>
  </si>
  <si>
    <t>102</t>
  </si>
  <si>
    <t>géén aanrader!</t>
  </si>
  <si>
    <t>Cap verb de Guillestre</t>
  </si>
  <si>
    <t>04-92451754</t>
  </si>
  <si>
    <t>www.capverb.org</t>
  </si>
  <si>
    <t>06-71872789</t>
  </si>
  <si>
    <t>Rouger, Alain</t>
  </si>
  <si>
    <t>rue de Fontloube</t>
  </si>
  <si>
    <t>A.de J. Hi Seez</t>
  </si>
  <si>
    <t>Seez (vóór het dorp links)</t>
  </si>
  <si>
    <t>D902</t>
  </si>
  <si>
    <t>Champagne-en-Valromey</t>
  </si>
  <si>
    <t>1103, chemin de la Vie du Loup</t>
  </si>
  <si>
    <t>Brandeis, Claude / Berengaria</t>
  </si>
  <si>
    <t>La Domaine du Valreley</t>
  </si>
  <si>
    <t>04-79876017</t>
  </si>
  <si>
    <t>06-16918534</t>
  </si>
  <si>
    <t>22&gt;40</t>
  </si>
  <si>
    <t>maaltijd €21,50</t>
  </si>
  <si>
    <t>maaltijd €20</t>
  </si>
  <si>
    <t>Le Bonhomme</t>
  </si>
  <si>
    <t>Hotel La Tete des Faux</t>
  </si>
  <si>
    <t>03-89475111</t>
  </si>
  <si>
    <t>102, Rue du 3ème Spahis Algérien</t>
  </si>
  <si>
    <t>79&gt;145</t>
  </si>
  <si>
    <t>95&gt;130</t>
  </si>
  <si>
    <t>Grandemange, Stéphane</t>
  </si>
  <si>
    <t>5B Av Cameroun</t>
  </si>
  <si>
    <t>59&gt;85</t>
  </si>
  <si>
    <t>69&gt;92</t>
  </si>
  <si>
    <t>03-80241039</t>
  </si>
  <si>
    <t>Darviot, Bertrand / Bernadette</t>
  </si>
  <si>
    <t>www.gites-de-france.com/fr/bourgogne-franche-comte/saone-et-loire/l-etape-champetre-2387</t>
  </si>
  <si>
    <t>Nogent</t>
  </si>
  <si>
    <t>72&gt;77</t>
  </si>
  <si>
    <t>zo nm - ma vm gesloten</t>
  </si>
  <si>
    <t>18&gt;23</t>
  </si>
  <si>
    <t>Bourret, Guy</t>
  </si>
  <si>
    <t>Gîte du Soleil Levant</t>
  </si>
  <si>
    <t>Le Brulé</t>
  </si>
  <si>
    <t>maaltijd €25</t>
  </si>
  <si>
    <t>22, Chemin du Stade</t>
  </si>
  <si>
    <t>Chantel, Anne-Marie</t>
  </si>
  <si>
    <t>www.chambres-hotes.fr/chambres-hotes_la-coustade_vieille-brioude_38808.htm</t>
  </si>
  <si>
    <t>campingalafermeduperruchet.blog4ever.com</t>
  </si>
  <si>
    <t>www.tourisme-lot.com/hebergement/chambres-d-hotes/chambre-d-hotes-latreille-657978</t>
  </si>
  <si>
    <t>http://www.padimadour.fr</t>
  </si>
  <si>
    <t>05-65337211</t>
  </si>
  <si>
    <t>La Châtaigneraie – Varagnes</t>
  </si>
  <si>
    <t>Le Roux </t>
  </si>
  <si>
    <t>www.leboutduroc.com</t>
  </si>
  <si>
    <t>06-77601410</t>
  </si>
  <si>
    <t>Vergnes, Alain / Jaqueline</t>
  </si>
  <si>
    <t>06-84700347</t>
  </si>
  <si>
    <t>Girod, Etienne</t>
  </si>
  <si>
    <t>22,50</t>
  </si>
  <si>
    <t>girodetienne@gmail.com</t>
  </si>
  <si>
    <t>1*2</t>
  </si>
  <si>
    <t xml:space="preserve">1 O </t>
  </si>
  <si>
    <t>Aire du Temps, Vrienden op de fiets</t>
  </si>
  <si>
    <t>2*2</t>
  </si>
  <si>
    <t>Sainte-Marie Village</t>
  </si>
  <si>
    <t>airedutemps.pyrenees@gmail.com</t>
  </si>
  <si>
    <t>06-42885620</t>
  </si>
  <si>
    <t>2*1, 1*2</t>
  </si>
  <si>
    <t>Spaans, M</t>
  </si>
  <si>
    <t>monkiapi@icloud.com</t>
  </si>
  <si>
    <t>La Lysiane</t>
  </si>
  <si>
    <t>Rivetti, Lisa</t>
  </si>
  <si>
    <t>Mondonnet</t>
  </si>
  <si>
    <t>05-65414264</t>
  </si>
  <si>
    <t>www.la-lysiane.com</t>
  </si>
  <si>
    <t>06-75689352</t>
  </si>
  <si>
    <t>Maison de Fortitude</t>
  </si>
  <si>
    <t>05-65413756</t>
  </si>
  <si>
    <t>Patrick Saumade &amp; Marc Bijlsma</t>
  </si>
  <si>
    <t>www.maisondefortitude.com</t>
  </si>
  <si>
    <t>maaltijd €34</t>
  </si>
  <si>
    <t>Capy, Jacquie</t>
  </si>
  <si>
    <t>Alex &amp; Lieven vd Berge - Vandeputte</t>
  </si>
  <si>
    <t>90&gt;</t>
  </si>
  <si>
    <t>36, Route du Vignoble</t>
  </si>
  <si>
    <t>05-59287045  </t>
  </si>
  <si>
    <t>06-45209415</t>
  </si>
  <si>
    <t>Erreçarret, Maryse</t>
  </si>
  <si>
    <t>Gîte Chantina</t>
  </si>
  <si>
    <t>www.espondaburu.free.fr</t>
  </si>
  <si>
    <t>Bourg, à 500m de l'église</t>
  </si>
  <si>
    <t>32&gt;42</t>
  </si>
  <si>
    <t>route des thermes, D918</t>
  </si>
  <si>
    <t>6, Vieille route des Eaux Bonnes</t>
  </si>
  <si>
    <t>63 Route d'Azun</t>
  </si>
  <si>
    <t>http://campingmialanne.fr/</t>
  </si>
  <si>
    <t>5 Chemin des Esplaous Les Lenses</t>
  </si>
  <si>
    <t>La Maison d'Aline</t>
  </si>
  <si>
    <t>http://www.valdazun-arrens-chambredhote-gites-pyrenees.fr/</t>
  </si>
  <si>
    <t>8&gt;15</t>
  </si>
  <si>
    <t>13&gt;20</t>
  </si>
  <si>
    <t>ook huur van tent/mobil home</t>
  </si>
  <si>
    <t>09-62583412</t>
  </si>
  <si>
    <t>en village</t>
  </si>
  <si>
    <t>Gite d'Etape le Gypaëte</t>
  </si>
  <si>
    <t>05-62924061</t>
  </si>
  <si>
    <t>www.tourisme-hautes-pyrenees.com/offre/fiche/gite-le-gypaete/HCOLLMID0650000C</t>
  </si>
  <si>
    <t>Chalets Azun Nature</t>
  </si>
  <si>
    <t>1 Route des Poueyes,</t>
  </si>
  <si>
    <t>Camping Azun Nature</t>
  </si>
  <si>
    <t>14&gt;20</t>
  </si>
  <si>
    <t>www.camping-azun-nature.com</t>
  </si>
  <si>
    <t>06-70551072</t>
  </si>
  <si>
    <t>05-62926901</t>
  </si>
  <si>
    <t>82&gt;89</t>
  </si>
  <si>
    <t>Gite Chez Mémé</t>
  </si>
  <si>
    <t>57, Rte de Labatsus</t>
  </si>
  <si>
    <t>30, rte de Labatsus</t>
  </si>
  <si>
    <t>51, rte de Labatsus</t>
  </si>
  <si>
    <t>1, rte de Labatsus</t>
  </si>
  <si>
    <t>Le domaine des 3 marmottes</t>
  </si>
  <si>
    <t>http://ledomainedes3marmottes.fr/</t>
  </si>
  <si>
    <t>60 Rue du Dr Huguet</t>
  </si>
  <si>
    <t>07-66841149</t>
  </si>
  <si>
    <t>Les Deux Rives</t>
  </si>
  <si>
    <t>1, Place Tramezaygues</t>
  </si>
  <si>
    <t>05-61955055</t>
  </si>
  <si>
    <t>www.lesdeuxrives1.com</t>
  </si>
  <si>
    <t>maaltijd €15</t>
  </si>
  <si>
    <t>https://gite-colline-verte.com/</t>
  </si>
  <si>
    <t>Sautel</t>
  </si>
  <si>
    <t>Les Capitelles Chambres D'Hotes</t>
  </si>
  <si>
    <t>https://gites-hautlanguedoc.fr/terrasses-de-lagout</t>
  </si>
  <si>
    <t>06-09518827 </t>
  </si>
  <si>
    <t>223 Rue du Tourtouil</t>
  </si>
  <si>
    <t>06-74417794</t>
  </si>
  <si>
    <t>Jardin de Bacchus</t>
  </si>
  <si>
    <t>Chapot, Christine / van Greuningen, Erik</t>
  </si>
  <si>
    <t>04-66902862</t>
  </si>
  <si>
    <t>www.jardindebacchus.fr/</t>
  </si>
  <si>
    <t>le Meneque</t>
  </si>
  <si>
    <t>www.hotel-des-pins.fr</t>
  </si>
  <si>
    <t>90&gt;100</t>
  </si>
  <si>
    <t>L'Escapade</t>
  </si>
  <si>
    <t>04-90656021</t>
  </si>
  <si>
    <t>www.lescapade.eu</t>
  </si>
  <si>
    <t>www.campinglebosquet84.com/</t>
  </si>
  <si>
    <t>04-93033564</t>
  </si>
  <si>
    <t>Entre Guil et Mets</t>
  </si>
  <si>
    <t>04-92505411</t>
  </si>
  <si>
    <t>http://entreguiletmets.com/</t>
  </si>
  <si>
    <t>34 Rue du Campanile</t>
  </si>
  <si>
    <t>https://maisonlagirandole.fr/</t>
  </si>
  <si>
    <t>78&gt;88</t>
  </si>
  <si>
    <t>04-92214824</t>
  </si>
  <si>
    <t>06-07469343</t>
  </si>
  <si>
    <t>les Bergonnes</t>
  </si>
  <si>
    <t>Chambres d'hôte Aux 5 couleurs</t>
  </si>
  <si>
    <t>06-81551597 </t>
  </si>
  <si>
    <t>75&gt;95</t>
  </si>
  <si>
    <t>Karine / Stéphan</t>
  </si>
  <si>
    <t>www.zenitude-hotel-residences.com/fr_FR/residence/mutzig/110</t>
  </si>
  <si>
    <t>Camping 46 Rainettes</t>
  </si>
  <si>
    <t>06-50572990</t>
  </si>
  <si>
    <t>www.camping46rainettes.com/</t>
  </si>
  <si>
    <t>Fabrice, Céline</t>
  </si>
  <si>
    <t>ook mobilhomes en lodges</t>
  </si>
  <si>
    <t>D66</t>
  </si>
  <si>
    <t>Seyte, Maguy et Philippe</t>
  </si>
  <si>
    <t>06-33090944</t>
  </si>
  <si>
    <t>Le Boila Laslie</t>
  </si>
  <si>
    <t>Le mél de Valérie et Laurent Iglicki</t>
  </si>
  <si>
    <t>10 Rue de l'Église</t>
  </si>
  <si>
    <t>05-59826583</t>
  </si>
  <si>
    <t>06-27911856</t>
  </si>
  <si>
    <t>06-83697054</t>
  </si>
  <si>
    <t>place Église</t>
  </si>
  <si>
    <t>06-26560143</t>
  </si>
  <si>
    <t>Laetitia</t>
  </si>
  <si>
    <t>Moustiers-Ste Marie  (3 km na dorp)</t>
  </si>
  <si>
    <t>Moustiers-Ste Marie  (bij afslag Verdon rd)</t>
  </si>
  <si>
    <t>Hôtel Les Alizés**</t>
  </si>
  <si>
    <t>Pierlas</t>
  </si>
  <si>
    <t>Pont de l 'Alpe</t>
  </si>
  <si>
    <t>Hôtel Restaurant l'Auberge du Pont de l'Alp **</t>
  </si>
  <si>
    <t>Le Lauzet</t>
  </si>
  <si>
    <t>Le Casset</t>
  </si>
  <si>
    <t>Bourg-St. Maurice</t>
  </si>
  <si>
    <t>Hôtel l'Autantic ***</t>
  </si>
  <si>
    <t>Indigo / Huttopia Bourg St. Maurice ***</t>
  </si>
  <si>
    <t>Crest-Voland</t>
  </si>
  <si>
    <t>700 chemin des Pieux</t>
  </si>
  <si>
    <t>Chalet Les Pieux</t>
  </si>
  <si>
    <t>www.chaletlespieux.fr</t>
  </si>
  <si>
    <t>07-50324716</t>
  </si>
  <si>
    <t>04-79317039</t>
  </si>
  <si>
    <t>292 Route d'entre deux villes</t>
  </si>
  <si>
    <t>Géry Florian</t>
  </si>
  <si>
    <t>Chalet Hotel du Mont Charvin &amp; Spa</t>
  </si>
  <si>
    <t>04-79316121</t>
  </si>
  <si>
    <t>749 route du cernix, Centre ville Crest-Voland</t>
  </si>
  <si>
    <t>Valsaque Loïc</t>
  </si>
  <si>
    <t>1 km voor Centre Ville</t>
  </si>
  <si>
    <t>HR Le Caprice des Neiges</t>
  </si>
  <si>
    <t>04-79316295</t>
  </si>
  <si>
    <t>www.hotel-capricedesneiges.com</t>
  </si>
  <si>
    <t>Chalet Chante le Vent</t>
  </si>
  <si>
    <t>06-27257686</t>
  </si>
  <si>
    <t>271 Route des Saisies</t>
  </si>
  <si>
    <t>Madeleine Giget</t>
  </si>
  <si>
    <t>www.gites-Jiguet.com</t>
  </si>
  <si>
    <t>incl ontbijt</t>
  </si>
  <si>
    <t>Plein Soleil</t>
  </si>
  <si>
    <t>06-31073173</t>
  </si>
  <si>
    <t>582 Route d'entre deux villes</t>
  </si>
  <si>
    <t>Le saphir</t>
  </si>
  <si>
    <t>04-79316958</t>
  </si>
  <si>
    <t>164 Route de Bel Avoine</t>
  </si>
  <si>
    <t>Pascale Le Puil</t>
  </si>
  <si>
    <t>Le Cernix</t>
  </si>
  <si>
    <t>Ugine</t>
  </si>
  <si>
    <t>Hotel du Bourg</t>
  </si>
  <si>
    <t>4 Rue de l' Eglise</t>
  </si>
  <si>
    <t>04-79890480</t>
  </si>
  <si>
    <t>Thenesol</t>
  </si>
  <si>
    <t>Les Pierres Taillées</t>
  </si>
  <si>
    <t>Rue des Pierres Taillées</t>
  </si>
  <si>
    <t>04-79376990</t>
  </si>
  <si>
    <t>Albertville</t>
  </si>
  <si>
    <t>Hotel Le Savoie</t>
  </si>
  <si>
    <t>04-79103913</t>
  </si>
  <si>
    <t>23 Av. Jean Jaures</t>
  </si>
  <si>
    <t>www.chaletsaphir.com/</t>
  </si>
  <si>
    <t>Albert 1er</t>
  </si>
  <si>
    <t>89</t>
  </si>
  <si>
    <t>06-58767548</t>
  </si>
  <si>
    <t>38 Avenue Victor Hugo</t>
  </si>
  <si>
    <t>www.hotel-albert1er.fr</t>
  </si>
  <si>
    <t>Gîte de la Belle Étoile</t>
  </si>
  <si>
    <t>74</t>
  </si>
  <si>
    <t>06-44265739</t>
  </si>
  <si>
    <t>85 Allée de la Combaz, Mercury</t>
  </si>
  <si>
    <t xml:space="preserve">K </t>
  </si>
  <si>
    <t>Frontenex</t>
  </si>
  <si>
    <t>Au Refuge de Blanche</t>
  </si>
  <si>
    <t>06-83142204</t>
  </si>
  <si>
    <t>37 Passage des Prés d'Arin, 74210 Faverges</t>
  </si>
  <si>
    <t>Faverges</t>
  </si>
  <si>
    <t>Inter-Hotel de Geneve</t>
  </si>
  <si>
    <t>04-50324690</t>
  </si>
  <si>
    <t>34 Rue de la Republique</t>
  </si>
  <si>
    <t>www.hotelegeneve.com</t>
  </si>
  <si>
    <t>Doussard</t>
  </si>
  <si>
    <t>5 Route d' Albertville</t>
  </si>
  <si>
    <t>04-50445025</t>
  </si>
  <si>
    <t>65/150</t>
  </si>
  <si>
    <t>Hotel du Parc - Manoir du Baron Blanc ***</t>
  </si>
  <si>
    <t>Bredannaz</t>
  </si>
  <si>
    <t>Hotel Port et Lac **</t>
  </si>
  <si>
    <t>04-50686720</t>
  </si>
  <si>
    <t>Route d' Annecy, Bredanaz</t>
  </si>
  <si>
    <t>04-50443022</t>
  </si>
  <si>
    <t>237 Route de la gare</t>
  </si>
  <si>
    <t>www.hotelarcalod.fr</t>
  </si>
  <si>
    <t>Logis Hotel Arcalod ***</t>
  </si>
  <si>
    <t>1,5 Z</t>
  </si>
  <si>
    <t>La Ferme du Pralet</t>
  </si>
  <si>
    <t>04-50053769</t>
  </si>
  <si>
    <t>06-81761780</t>
  </si>
  <si>
    <t>163 Chemin du Pralet</t>
  </si>
  <si>
    <t>Gilda Pivois</t>
  </si>
  <si>
    <t>La Grangelitte</t>
  </si>
  <si>
    <t>04-56203149</t>
  </si>
  <si>
    <t>06-28284720</t>
  </si>
  <si>
    <t>995 Route de Marceau</t>
  </si>
  <si>
    <t>www.grangelitte.com</t>
  </si>
  <si>
    <t>92</t>
  </si>
  <si>
    <t>Duingt</t>
  </si>
  <si>
    <t>04-50686747</t>
  </si>
  <si>
    <t>410 Allée de la Plage</t>
  </si>
  <si>
    <t>www. Closmarcel.fr</t>
  </si>
  <si>
    <t>165/199</t>
  </si>
  <si>
    <t>Saint Jorioz</t>
  </si>
  <si>
    <t>04-50686019</t>
  </si>
  <si>
    <t>167 Route de l' ancienne gare</t>
  </si>
  <si>
    <t>www.lestilleuls.com</t>
  </si>
  <si>
    <t>Hotel Clos Marcel ****</t>
  </si>
  <si>
    <t>Les Tilleuls **</t>
  </si>
  <si>
    <t>La Ferme du Chozal ****</t>
  </si>
  <si>
    <t>Hôtel Le Calgary ***</t>
  </si>
  <si>
    <t>Le Semnoz **</t>
  </si>
  <si>
    <t>04-50686028</t>
  </si>
  <si>
    <t>www.aubergelesemnoz.com</t>
  </si>
  <si>
    <t>Route de Monnetier</t>
  </si>
  <si>
    <t>Auberge du Roselet</t>
  </si>
  <si>
    <t>04-50686719</t>
  </si>
  <si>
    <t>182 Rte d' Annecy</t>
  </si>
  <si>
    <t>www.hotel-restaurant-leroselet.com</t>
  </si>
  <si>
    <t>Résidence hotelière Les chataigniers</t>
  </si>
  <si>
    <t>146 Route de Lornard</t>
  </si>
  <si>
    <t>www.chataigniers.com</t>
  </si>
  <si>
    <t>Terre de Bellevarde</t>
  </si>
  <si>
    <t>06-65273064</t>
  </si>
  <si>
    <t>Glapigny</t>
  </si>
  <si>
    <t>Gite Nature La Biolette</t>
  </si>
  <si>
    <t>04-50320187</t>
  </si>
  <si>
    <t>La Biolette</t>
  </si>
  <si>
    <t>www.biolette.com</t>
  </si>
  <si>
    <t>La Matouille</t>
  </si>
  <si>
    <t>06-21081764</t>
  </si>
  <si>
    <t>La Charniaz</t>
  </si>
  <si>
    <t>2269 Route de la Chambotte</t>
  </si>
  <si>
    <t>La Biolle</t>
  </si>
  <si>
    <t>Le Meyrieux</t>
  </si>
  <si>
    <t>04-79547201</t>
  </si>
  <si>
    <t>Leschaux</t>
  </si>
  <si>
    <t>Les Peupliers du Lac</t>
  </si>
  <si>
    <t>Chindrieux</t>
  </si>
  <si>
    <t>06-33438240</t>
  </si>
  <si>
    <t>Chemin des Choîtres</t>
  </si>
  <si>
    <t>www.camping-peupliersdulac.com</t>
  </si>
  <si>
    <t>La Lanterne</t>
  </si>
  <si>
    <t>04-79351570</t>
  </si>
  <si>
    <t>261 Chemin du Col du Bois</t>
  </si>
  <si>
    <t>www.lalanterne.com</t>
  </si>
  <si>
    <t>Autour du Soleil</t>
  </si>
  <si>
    <t>06-61611549</t>
  </si>
  <si>
    <t>410 Rue du Chef Lieu</t>
  </si>
  <si>
    <t>www.autourdusoleil.fr</t>
  </si>
  <si>
    <t>Nathalie</t>
  </si>
  <si>
    <t>Le Clos de la Miloude</t>
  </si>
  <si>
    <t>06-23257486</t>
  </si>
  <si>
    <t>378 Chemen du Tacot</t>
  </si>
  <si>
    <t>Anita Lemant</t>
  </si>
  <si>
    <t>Portout</t>
  </si>
  <si>
    <t>Auberge de Portout</t>
  </si>
  <si>
    <t>04-79888990</t>
  </si>
  <si>
    <t>Route de Portout D914</t>
  </si>
  <si>
    <t>www.aubergedeportout.fr</t>
  </si>
  <si>
    <t>4 W</t>
  </si>
  <si>
    <t xml:space="preserve">afst route </t>
  </si>
  <si>
    <t>St Clement-de-Valsonne</t>
  </si>
  <si>
    <t>Logis HR Le Saint Clement **</t>
  </si>
  <si>
    <t>Place de l'Europe</t>
  </si>
  <si>
    <t>04-74051780</t>
  </si>
  <si>
    <t>Chez Louve Bleue</t>
  </si>
  <si>
    <t>06-46386415</t>
  </si>
  <si>
    <t>Le Rachet</t>
  </si>
  <si>
    <t>Logis Hostellerie Reygrobellet**</t>
  </si>
  <si>
    <t>km 2021</t>
  </si>
  <si>
    <t>Les Vals ***</t>
  </si>
  <si>
    <t>Le gîte du moulin</t>
  </si>
  <si>
    <t>210 Route du Moulin</t>
  </si>
  <si>
    <t>La Navelet de Sarrians</t>
  </si>
  <si>
    <t>215 Route de la Brunelly</t>
  </si>
  <si>
    <t>495 Bvd de Comtat Venaissin</t>
  </si>
  <si>
    <t>09-71725965</t>
  </si>
  <si>
    <t>Auberge Lou Poumié</t>
  </si>
  <si>
    <t>www.aubergeloupoumie.fr</t>
  </si>
  <si>
    <t>Iman et Valentin</t>
  </si>
  <si>
    <t>Rigaud</t>
  </si>
  <si>
    <t>La Bergerie du Cians</t>
  </si>
  <si>
    <t>06-88084107</t>
  </si>
  <si>
    <t>Quartier Notre Dame (200 m na begin afslag D128)</t>
  </si>
  <si>
    <t>Hôtel au Relais d' Auron * (af te raden)</t>
  </si>
  <si>
    <t>Savoy Hôtel **</t>
  </si>
  <si>
    <t>X</t>
  </si>
  <si>
    <t>www.aj-saverne.com</t>
  </si>
  <si>
    <t>J.L. Schwaller</t>
  </si>
  <si>
    <t>Gite les Lapins</t>
  </si>
  <si>
    <t>03-29413395</t>
  </si>
  <si>
    <t>51 Rue René Laederich</t>
  </si>
  <si>
    <t>au Fosse les accacias</t>
  </si>
  <si>
    <t>6 59 41 27 23</t>
  </si>
  <si>
    <t>https://www.charmantemaisondhotes.com/</t>
  </si>
  <si>
    <t>http://www.abreschviller.fr/Camping</t>
  </si>
  <si>
    <t>www.adhaj-saintdie.com</t>
  </si>
  <si>
    <t>www.domainedesmessires.com</t>
  </si>
  <si>
    <t>03-29305493</t>
  </si>
  <si>
    <t>06-47394461</t>
  </si>
  <si>
    <t>La Vieille Chaussée 3</t>
  </si>
  <si>
    <t>T. Janssen</t>
  </si>
  <si>
    <t>vrienden op de fiets 1*2, 3*1</t>
  </si>
  <si>
    <t>https://www.aupiedelarochemorey.fr/</t>
  </si>
  <si>
    <t>la Bourgade</t>
  </si>
  <si>
    <t>03-84312886</t>
  </si>
  <si>
    <t>http://www.romagne.com/</t>
  </si>
  <si>
    <t>https://www.restogitelaclairiere.com/</t>
  </si>
  <si>
    <t>https://www.logishotels.com/fr/hotel/logis-hotel-de-la-cloche-10259?partid=661</t>
  </si>
  <si>
    <t>Camping Huttopia Meursault</t>
  </si>
  <si>
    <t>http://bourgognemoniot.com/</t>
  </si>
  <si>
    <t>Chambre d'hôtes Brocante de la Graineterie</t>
  </si>
  <si>
    <t>03-85465004</t>
  </si>
  <si>
    <t>75/77 Grande Rue</t>
  </si>
  <si>
    <t>http://www.lagraineterie.fr/</t>
  </si>
  <si>
    <t>https://billebaude.monsite-orange.fr/</t>
  </si>
  <si>
    <t>https://hotelrestaurantabbaye-cluny.fr/</t>
  </si>
  <si>
    <t>07-77267772</t>
  </si>
  <si>
    <t>102 Rue de la Tour</t>
  </si>
  <si>
    <t>Christelle ARRICOT-LACROIX</t>
  </si>
  <si>
    <t>https://gitedelaruedelatour.com/</t>
  </si>
  <si>
    <t>Gite de la rue de la Tour</t>
  </si>
  <si>
    <t>https://www.logishotels.com/fr/hotel/logis-hotel-burnichon-1818</t>
  </si>
  <si>
    <t>Le Manoir, Hotel a tarare, B&amp;B</t>
  </si>
  <si>
    <t>06-22130253</t>
  </si>
  <si>
    <t>28 Route de Feurs (D38)</t>
  </si>
  <si>
    <t>manoirtarare.fr</t>
  </si>
  <si>
    <t>Le Tisseur des Saveurs</t>
  </si>
  <si>
    <t>04-77266008</t>
  </si>
  <si>
    <t>15 Rue Jean Benoît Guerpillon</t>
  </si>
  <si>
    <t>https://www.letisseurdessaveurs.com/</t>
  </si>
  <si>
    <t>https://www.campingdefeurs.fr/</t>
  </si>
  <si>
    <t>le Pass'Plat**</t>
  </si>
  <si>
    <t>04-77583033</t>
  </si>
  <si>
    <t>2 Place de la Gare</t>
  </si>
  <si>
    <t>https://lepassplat.fr/</t>
  </si>
  <si>
    <t>Gite le Fenil</t>
  </si>
  <si>
    <t>04-77762403</t>
  </si>
  <si>
    <t>Elise</t>
  </si>
  <si>
    <t>https://gite-le-fenil.jimdofree.com/</t>
  </si>
  <si>
    <t>Lerigneux</t>
  </si>
  <si>
    <t>Hotel des Voyageurs</t>
  </si>
  <si>
    <t>04-73954016</t>
  </si>
  <si>
    <t>Place de l'Aubépin</t>
  </si>
  <si>
    <t>Michelle  Colomb</t>
  </si>
  <si>
    <t>https://www.hoteldesvoyageurs.com/</t>
  </si>
  <si>
    <t>https://campinglemetz.wixsite.com/camping-le-metz</t>
  </si>
  <si>
    <t>le Clos de l'Altre</t>
  </si>
  <si>
    <t>http://www.leclosdelatre.com/</t>
  </si>
  <si>
    <t>R</t>
  </si>
  <si>
    <t>Centre l'Etincelle</t>
  </si>
  <si>
    <t>06-59923636</t>
  </si>
  <si>
    <t>Centre l'Étincelle Le bourg</t>
  </si>
  <si>
    <t>Mélany Giraud, Romain Arty</t>
  </si>
  <si>
    <t>https://www.etincelle-champagnac.fr/</t>
  </si>
  <si>
    <t>https://www.astrassadou.fr/</t>
  </si>
  <si>
    <t>Relais des Castors</t>
  </si>
  <si>
    <t>09-72193195</t>
  </si>
  <si>
    <t>7 rue d’Armagnac</t>
  </si>
  <si>
    <t>Matthieu Billette de Villemeur</t>
  </si>
  <si>
    <t>https://relaisdescastors.com/</t>
  </si>
  <si>
    <t>la Chevade</t>
  </si>
  <si>
    <t>La Maison Bleue</t>
  </si>
  <si>
    <t>04-71200009</t>
  </si>
  <si>
    <t>06 77919975</t>
  </si>
  <si>
    <t>La Chevade</t>
  </si>
  <si>
    <t>Dominique et Alain Bruno</t>
  </si>
  <si>
    <t>http://m.lamaisonbleue-cantal15.webnode.fr/</t>
  </si>
  <si>
    <t>Gite Hôtel Bellevue</t>
  </si>
  <si>
    <t>55.58</t>
  </si>
  <si>
    <t>04-71200122</t>
  </si>
  <si>
    <t>1 rue du 19 mars 1962</t>
  </si>
  <si>
    <t>https://www.montagnebellevue.com/</t>
  </si>
  <si>
    <t>www.puech-verny.com</t>
  </si>
  <si>
    <t>https://www.gralon.net/chambres-hotes/cantal/chambre-hote-2-personnes-naucelles-47195.htm</t>
  </si>
  <si>
    <t>Rue du Stade</t>
  </si>
  <si>
    <t>https://www.tourisme-lot.com/en/prepare-your-stay/accommodation/campings/camping-castagnol-702605</t>
  </si>
  <si>
    <t>www.au-dejeuner-de-sousceyrac.com</t>
  </si>
  <si>
    <t>https://www.camping-le-soulhol.fr/</t>
  </si>
  <si>
    <t>https://www.hotel-lecantou354.com/</t>
  </si>
  <si>
    <t>http://www.lacharmillepadirac.fr/</t>
  </si>
  <si>
    <t>https://www.chambredhote-padirac-rocamadour.com/</t>
  </si>
  <si>
    <t>Hôtel la Charmille**</t>
  </si>
  <si>
    <t>Vandemoere, Jeffrey - Laethem, Isabelle</t>
  </si>
  <si>
    <t>Chambres d'Hotes Du Puits</t>
  </si>
  <si>
    <t>Le Gouffre</t>
  </si>
  <si>
    <t>Morel, Madeleine</t>
  </si>
  <si>
    <t>https://www.tourisme-lot.com/en/prepare-your-stay/accommodation/bed-breakfast/chambres-d-hotes-du-puits-2663480</t>
  </si>
  <si>
    <t>Koawa Les Cigales***</t>
  </si>
  <si>
    <t>Ferme des Campagnes</t>
  </si>
  <si>
    <t>05-65336254</t>
  </si>
  <si>
    <t>Les Campagnes</t>
  </si>
  <si>
    <t>https://www.ferme-des-campagnes.com/fr</t>
  </si>
  <si>
    <t>https://www.domainelagardelle.com/</t>
  </si>
  <si>
    <t>Chez Dumitra</t>
  </si>
  <si>
    <t>06-07017127</t>
  </si>
  <si>
    <t>LASCOMBES</t>
  </si>
  <si>
    <t>Dumitra Chirciu</t>
  </si>
  <si>
    <t>https://www.pour-les-vacances.com/site-8902/</t>
  </si>
  <si>
    <t>https://www.vallee-dordogne.com/offres/ferme-du-lac-de-boutel-cales-fr-389457</t>
  </si>
  <si>
    <t>campingleparadis.fr</t>
  </si>
  <si>
    <t>https://www.sites.google.com/site/chambresdhoteslesecureuils/home</t>
  </si>
  <si>
    <t>https://www.chaunac-chambres-et-gites-gourdon.com/</t>
  </si>
  <si>
    <t>https://www.le-moulin-de-planiol-46.com/</t>
  </si>
  <si>
    <t>Camping de Salviac</t>
  </si>
  <si>
    <t>06-75496638</t>
  </si>
  <si>
    <t>Evert et Eva van de Linde</t>
  </si>
  <si>
    <t>https://www.campingdesalviac.com/</t>
  </si>
  <si>
    <t>Gite d'étape Le Pigeonnier</t>
  </si>
  <si>
    <t>05-65416240</t>
  </si>
  <si>
    <t>Les Condamines</t>
  </si>
  <si>
    <t>http://www.cc-cazalssalviac.fr/fr/tourisme/le-gite-detape-le-pigeonnier.html</t>
  </si>
  <si>
    <t>Marminiac</t>
  </si>
  <si>
    <t>Les Chalets de Platus</t>
  </si>
  <si>
    <t>07-60561723</t>
  </si>
  <si>
    <t>www.platus.nl</t>
  </si>
  <si>
    <t>https://www.tourisme-lot.com/hebergement/chambres-d-hotes/murat-robert-et-claudine-657795</t>
  </si>
  <si>
    <t>https://www.hotel-restaurant-latruffiere.com/fr/</t>
  </si>
  <si>
    <t>Montcabrier</t>
  </si>
  <si>
    <t>le Moulin de Laborde***</t>
  </si>
  <si>
    <t>05-65246206</t>
  </si>
  <si>
    <t>Fam. Van Bommel</t>
  </si>
  <si>
    <t xml:space="preserve">moulindelaborde.fr/ </t>
  </si>
  <si>
    <t>Val en Theze</t>
  </si>
  <si>
    <t>05-65360357</t>
  </si>
  <si>
    <t>Caillau</t>
  </si>
  <si>
    <t>http://www.lecaillau.com/</t>
  </si>
  <si>
    <t>https://www.capfun.com/camping-france-midi_pyrenees-duravel-FR.html</t>
  </si>
  <si>
    <t>https://www.logishotels.com/fr/hotel/logis-hotel-les-voyageurs</t>
  </si>
  <si>
    <t>Gouts</t>
  </si>
  <si>
    <t>la la Petite Plaine</t>
  </si>
  <si>
    <t>05-63396491</t>
  </si>
  <si>
    <t>Plaine de Bébinet 1, Montaigu-de-Quercy</t>
  </si>
  <si>
    <t>Domaine de Bellevue</t>
  </si>
  <si>
    <t>06-86593322</t>
  </si>
  <si>
    <t>http://ville-astaffort.fr/</t>
  </si>
  <si>
    <t>Hotel Particulier Guilhon</t>
  </si>
  <si>
    <t>06-27178165</t>
  </si>
  <si>
    <t>95 Rue Nationale</t>
  </si>
  <si>
    <t>http://hotel-particulier-guilhon.com/</t>
  </si>
  <si>
    <t>Les Didascalies</t>
  </si>
  <si>
    <t>06-83296039</t>
  </si>
  <si>
    <t>la plèche d'en bas</t>
  </si>
  <si>
    <t>https://lesdidascalies.fr/</t>
  </si>
  <si>
    <t>Chambres d'hôtes et roulotte à hantas Gers</t>
  </si>
  <si>
    <t>05-62074090</t>
  </si>
  <si>
    <t>lieu dit hantas, 32190 Tudelle</t>
  </si>
  <si>
    <t>https://www.ahantas.com/</t>
  </si>
  <si>
    <t>Château Lacoste</t>
  </si>
  <si>
    <t>06-50463349 </t>
  </si>
  <si>
    <t>Château Lacoste, D37</t>
  </si>
  <si>
    <t>Sacha Bertolini &amp; Laurent Nouguès</t>
  </si>
  <si>
    <t>https://www.chateau-lacoste.com/</t>
  </si>
  <si>
    <t>le clos de Bajardan</t>
  </si>
  <si>
    <t>05-62093798</t>
  </si>
  <si>
    <t>32160 Couloumé-Mondebat, D37</t>
  </si>
  <si>
    <t>Mondebat</t>
  </si>
  <si>
    <t>Nr 5 Plaisance Chambre d'Hote</t>
  </si>
  <si>
    <t>05-62090031</t>
  </si>
  <si>
    <t>5 Allée des Ormeaux</t>
  </si>
  <si>
    <t>Ripa alta</t>
  </si>
  <si>
    <t>05-62690520</t>
  </si>
  <si>
    <t>3 Place 11 Novembre</t>
  </si>
  <si>
    <t>https://www.ripa-alta.fr/</t>
  </si>
  <si>
    <t>Castelnau-Riviere-Basse</t>
  </si>
  <si>
    <t>L'Ancienne Écurie du Château Lézian</t>
  </si>
  <si>
    <t>07-82341113</t>
  </si>
  <si>
    <t>Route de Saint-Lanne, d448</t>
  </si>
  <si>
    <t>https://www.chateaulezian.com/</t>
  </si>
  <si>
    <t>https://delautrecote-garlin.fr/</t>
  </si>
  <si>
    <t>https://centredaccueil.arzacq-arraziguet.fr/</t>
  </si>
  <si>
    <t>Vacances Pour Tous F.O.L 64</t>
  </si>
  <si>
    <t>05-59044532</t>
  </si>
  <si>
    <t>26 Place du Marcadieu</t>
  </si>
  <si>
    <t>Pomps</t>
  </si>
  <si>
    <t>Gîte Communal</t>
  </si>
  <si>
    <t>06-84919400</t>
  </si>
  <si>
    <t>140 Route de Billere</t>
  </si>
  <si>
    <t>https://pomps.fr/vie-associative/gite/</t>
  </si>
  <si>
    <t>Gîte d'étape Domi</t>
  </si>
  <si>
    <t>07-70093265</t>
  </si>
  <si>
    <t>14 Chemin Diserane</t>
  </si>
  <si>
    <t>http://gitedetapedomi.com/</t>
  </si>
  <si>
    <t>La Maison du Grillon</t>
  </si>
  <si>
    <t>05-59094430</t>
  </si>
  <si>
    <t>06-84381421</t>
  </si>
  <si>
    <t>1559 Route Deu Larvath</t>
  </si>
  <si>
    <t>Evelyne et Jean-François Blanchard</t>
  </si>
  <si>
    <t>http://lamaisondugrillon.fr/</t>
  </si>
  <si>
    <t>09-54669957</t>
  </si>
  <si>
    <t>06-31862116  </t>
  </si>
  <si>
    <t>Complexe de l'abbaye</t>
  </si>
  <si>
    <t>Patrice et Eléonore</t>
  </si>
  <si>
    <t>Le Cri de la Girafe</t>
  </si>
  <si>
    <t>05-59662422</t>
  </si>
  <si>
    <t>12 Rue du Faubourg</t>
  </si>
  <si>
    <t>http://www.lecridelagirafe.fr/</t>
  </si>
  <si>
    <t>https://www.chambres-hotes-navarrenx.com/</t>
  </si>
  <si>
    <t>https://www.facebook.com/cycles.poppe/</t>
  </si>
  <si>
    <t>https://le-garaibie.business.site/</t>
  </si>
  <si>
    <t>Auberge Briseteia</t>
  </si>
  <si>
    <t>09-72633976</t>
  </si>
  <si>
    <t>https://www.briseteia.com/</t>
  </si>
  <si>
    <t>alleen restaurant</t>
  </si>
  <si>
    <t>https://www.accueil-paysan.com/fr/catalog/structure/159/</t>
  </si>
  <si>
    <t>http://www.saintjeanpieddeport-paysbasque-tourisme.com/Preparez-votre-sejour/Dormir/Campings/camping-municipal-plaza-berri</t>
  </si>
  <si>
    <t>https://camping-moulin-de-barescou.fr/</t>
  </si>
  <si>
    <t>https://www.camping-ayguelade.fr/</t>
  </si>
  <si>
    <t>https://losaunei.com/</t>
  </si>
  <si>
    <t>Aste-Beon</t>
  </si>
  <si>
    <t>https://www.hotel-ossau.com/</t>
  </si>
  <si>
    <t>https://campingduley.ellohaweb.com/</t>
  </si>
  <si>
    <t>Gite de séjour"Chalet du Soulor"</t>
  </si>
  <si>
    <t>07-88376688</t>
  </si>
  <si>
    <t>130 Rte du Col du Soulor</t>
  </si>
  <si>
    <t>https://www.gite-dusoulor.com/</t>
  </si>
  <si>
    <t>Lau balagnas</t>
  </si>
  <si>
    <t>Camping la Prairie</t>
  </si>
  <si>
    <t>05-62971187</t>
  </si>
  <si>
    <t>8 Rte du Sailhet</t>
  </si>
  <si>
    <t>Pyrenees Cyling Lodge</t>
  </si>
  <si>
    <t>07-67689831</t>
  </si>
  <si>
    <t>6 Rue du Castillou</t>
  </si>
  <si>
    <t>pyreneescyclinglodge.com</t>
  </si>
  <si>
    <t>aanrader, op fietsers ingesteld</t>
  </si>
  <si>
    <t>https://www.moulins-isaby-65.com/</t>
  </si>
  <si>
    <t>http://camping-sodeprous-luz.com/</t>
  </si>
  <si>
    <t>http://lemontaigu.com/</t>
  </si>
  <si>
    <t>http://www.hotel-luz.com/</t>
  </si>
  <si>
    <t>https://www.hotel-alphee-bareges.com/</t>
  </si>
  <si>
    <t>http://lamandia.com/</t>
  </si>
  <si>
    <t>https://en.maison-hoursentut-campan.com/</t>
  </si>
  <si>
    <t>https://camping-lesrivesdeladour.jimdofree.com/</t>
  </si>
  <si>
    <t>http://www.aubergedespyrenees.com/col-aspin/</t>
  </si>
  <si>
    <t>https://hotel-restaurant-les-cimes.metro.bar/</t>
  </si>
  <si>
    <t>https://www.maisonjeannepyrenees.com/</t>
  </si>
  <si>
    <t>http://hotelrestaurantdespyrenees.com/</t>
  </si>
  <si>
    <t>http://www.chalet-eyloungas.com/</t>
  </si>
  <si>
    <t>https://centre-equestre-equiboutx.business.site/</t>
  </si>
  <si>
    <t>http://chezjo-portet.fr/</t>
  </si>
  <si>
    <t>La Maison de Natasha</t>
  </si>
  <si>
    <t>05-61048568</t>
  </si>
  <si>
    <t>Natasha et Marc Delecambre</t>
  </si>
  <si>
    <t>http://www.pyrenees-chambresdhotes.com/</t>
  </si>
  <si>
    <t>34 Rue Francois Camel</t>
  </si>
  <si>
    <t>Gite grange atypique</t>
  </si>
  <si>
    <t>https://www.abritel.fr/location-vacances/p584498</t>
  </si>
  <si>
    <t>Grand Hotel</t>
  </si>
  <si>
    <t>05-61960176</t>
  </si>
  <si>
    <t>https://www.ariege.com/campings/camping-massat</t>
  </si>
  <si>
    <t>http://auberge-les-myrtilles.fr/</t>
  </si>
  <si>
    <t>P'tit Dej-Hôtel Foix</t>
  </si>
  <si>
    <t>Chambre d'hotes le Mauzac **</t>
  </si>
  <si>
    <t>1 bis rue du razes</t>
  </si>
  <si>
    <t>La Bastide Del Arte</t>
  </si>
  <si>
    <t>04-68310432</t>
  </si>
  <si>
    <t>5 Rue Gaston Prat</t>
  </si>
  <si>
    <t>https://chambersdhotescapitelles.business.site/</t>
  </si>
  <si>
    <t>https://campingcitecarcassonne.com/</t>
  </si>
  <si>
    <t>ibis Carcassonne Centre La Cité</t>
  </si>
  <si>
    <t>04-68723737</t>
  </si>
  <si>
    <t>5 Square Gambetta</t>
  </si>
  <si>
    <t>https://all.accor.com/hotel/1371</t>
  </si>
  <si>
    <t>https://www.letsbookhotel.com/nl/france/villeneuve-minervois/hotel/clos-du-moulin.aspx</t>
  </si>
  <si>
    <t>https://www.campingfrance.com/nl/zoek-een-camping/occitanie/aude/caunes-minervois/camping-municipal-les-courtals</t>
  </si>
  <si>
    <t>Riols</t>
  </si>
  <si>
    <t>La Cerisaie</t>
  </si>
  <si>
    <t>04-67970387</t>
  </si>
  <si>
    <t>1 Avenue de Bédarieux</t>
  </si>
  <si>
    <t>Marja en Luc Simkens</t>
  </si>
  <si>
    <t>07-86102976</t>
  </si>
  <si>
    <t>https://clos-audio.com/</t>
  </si>
  <si>
    <t>05-63375120</t>
  </si>
  <si>
    <t xml:space="preserve">Avenue des Lacs, </t>
  </si>
  <si>
    <t>Miletto Claudie</t>
  </si>
  <si>
    <t>Gîte Rural de Montaigut</t>
  </si>
  <si>
    <t>05-63371950</t>
  </si>
  <si>
    <t>Montaigut, Av de l'Abigeois</t>
  </si>
  <si>
    <t>https://www.vvf-villages.fr/villages-vacances/camping-languedoc-brusque.html</t>
  </si>
  <si>
    <t>https://www.camping-bouloc.fr/</t>
  </si>
  <si>
    <t>Mas d'Arbousse, 12540 Fondamente,</t>
  </si>
  <si>
    <t>Roqueredonde</t>
  </si>
  <si>
    <t>Les Chambres Place de Tieudas</t>
  </si>
  <si>
    <t>04-67443513</t>
  </si>
  <si>
    <t>4 place de Tieudas</t>
  </si>
  <si>
    <t>Gîte d'étape Saint Dalmas</t>
  </si>
  <si>
    <t>06-12485993</t>
  </si>
  <si>
    <t>7 D902</t>
  </si>
  <si>
    <t>https://www.accueil-paysan.com/fr/catalog/structure/1090/</t>
  </si>
  <si>
    <t>https://campingdessources.fr/</t>
  </si>
  <si>
    <t>Gite Motard</t>
  </si>
  <si>
    <t>06-07529488</t>
  </si>
  <si>
    <t>91 route royale</t>
  </si>
  <si>
    <t>http://gite-motard.fr/</t>
  </si>
  <si>
    <t>https://www.masguilhou.fr/</t>
  </si>
  <si>
    <t>3 Chemin des Conques</t>
  </si>
  <si>
    <t>Hotel L'Ogustin</t>
  </si>
  <si>
    <t>Rogues (Côte de le Cros)</t>
  </si>
  <si>
    <t>Le Revel</t>
  </si>
  <si>
    <t>04-67815089</t>
  </si>
  <si>
    <t>06-17025491</t>
  </si>
  <si>
    <t xml:space="preserve">gite-le-revel.fr/  </t>
  </si>
  <si>
    <t>19/31</t>
  </si>
  <si>
    <t>38/54</t>
  </si>
  <si>
    <t>Rogues</t>
  </si>
  <si>
    <t>Escale de la Jurade</t>
  </si>
  <si>
    <t>04-67815317</t>
  </si>
  <si>
    <t>06-17066489</t>
  </si>
  <si>
    <t>La Jurade</t>
  </si>
  <si>
    <t>Bernier, Isabelle / Luc</t>
  </si>
  <si>
    <t>https://www.escaledelajurade.fr/</t>
  </si>
  <si>
    <t>www.escaledelajurade.fr</t>
  </si>
  <si>
    <t>04-67815214</t>
  </si>
  <si>
    <t>Chemin des Condamines</t>
  </si>
  <si>
    <t>Daniel Carriere</t>
  </si>
  <si>
    <t>http://www.camping-levaldelarre.com/</t>
  </si>
  <si>
    <t>Auberge de Jeunesse Viganaise</t>
  </si>
  <si>
    <t>04-67820749</t>
  </si>
  <si>
    <t>06-03102090</t>
  </si>
  <si>
    <t>Neut</t>
  </si>
  <si>
    <t>https://www.sudcevennes.com/Dormir/Gites-d-etape-et-de-groupes/auberge-jeunesse-viganaise/9951</t>
  </si>
  <si>
    <t>https://www.stationaltiaigoual.com/</t>
  </si>
  <si>
    <t>Côte d'Aulas</t>
  </si>
  <si>
    <t>Mandagout</t>
  </si>
  <si>
    <t>Auberge La Borie</t>
  </si>
  <si>
    <t>61&gt;67</t>
  </si>
  <si>
    <t>La Borie, 30120 Mandagout</t>
  </si>
  <si>
    <t>https://www.aubergelaborie.fr/</t>
  </si>
  <si>
    <t>04-67810603</t>
  </si>
  <si>
    <t>192 Les Combes, 30120 Mandagout</t>
  </si>
  <si>
    <t>https://gite-masdescombes.jimdofree.com/</t>
  </si>
  <si>
    <t>Gite Mas des Combes</t>
  </si>
  <si>
    <t>07-50200909</t>
  </si>
  <si>
    <t>04-67812597</t>
  </si>
  <si>
    <t>Gîte d'Étape de Cap de Coste</t>
  </si>
  <si>
    <t>https://capdecoste.fr/</t>
  </si>
  <si>
    <t>04-67819447</t>
  </si>
  <si>
    <t>maaltijd €15 3 dagen vooraf reserveren</t>
  </si>
  <si>
    <t>Les Fialgasses, 30120 Mandagout, aan D329</t>
  </si>
  <si>
    <t>Ma p'tite Cabane en Lozère</t>
  </si>
  <si>
    <t>04-66440994</t>
  </si>
  <si>
    <t>06-10275713</t>
  </si>
  <si>
    <t>rue Lou Sourel </t>
  </si>
  <si>
    <t>https://www.ma-cabane-en-lozere.com/</t>
  </si>
  <si>
    <t>Le Mazaldan</t>
  </si>
  <si>
    <t>https://www.petitfute.com/v19588-sainte-croix-vallee-francaise-48110/c1166-hebergement/c153-gite/226336-la-deveze.html</t>
  </si>
  <si>
    <t>https://www.camping-le-petit-baigneur.fr/</t>
  </si>
  <si>
    <t>https://www.les-fromentieres.com/</t>
  </si>
  <si>
    <t>https://www.tripadvisor.nl/Hotel_Review-g2333405-d12486692-Reviews-Mas_de_l_Aubret-Monoblet_Gard_Occitanie.html</t>
  </si>
  <si>
    <t>50 Chemin de Cabassiels</t>
  </si>
  <si>
    <t>Gîte des Capucins</t>
  </si>
  <si>
    <t>3 Montée des Capucins</t>
  </si>
  <si>
    <t>https://sites.google.com/view/gite-sauve/</t>
  </si>
  <si>
    <t>http://www.orenia.fr/fr/gite-chambres-dhotes.html</t>
  </si>
  <si>
    <t>https://www.camping-frankrijk.nl/camping/tornac/cigale/</t>
  </si>
  <si>
    <t>http://www.chambres-hotes-uzes.com/</t>
  </si>
  <si>
    <t>Les Granges de Flaux</t>
  </si>
  <si>
    <t>100&gt;135</t>
  </si>
  <si>
    <t>04-66373868</t>
  </si>
  <si>
    <t>247 Chemin des granges</t>
  </si>
  <si>
    <t>Morael, Dirk / Vandenhove, Walter</t>
  </si>
  <si>
    <t>https://www.chambres-hotes.fr/chambres-hotes_l-hostellerie-du-seigneur_tavel_31673_nl.htm</t>
  </si>
  <si>
    <t>la Mere Germaine</t>
  </si>
  <si>
    <t>04-90227834</t>
  </si>
  <si>
    <t>3 rue Commandant Lemaître</t>
  </si>
  <si>
    <t>https://www.lameregermaine-chateauneufdupape.fr/</t>
  </si>
  <si>
    <t>A l'Ombre des Oliviers</t>
  </si>
  <si>
    <t>06-11819490</t>
  </si>
  <si>
    <t>13 ter Avenue des Oliviers</t>
  </si>
  <si>
    <t>www.leclosdelacerise.fr</t>
  </si>
  <si>
    <t>https://www.provence-toerisme.com/hotel/mont-ventoux/hotel-restaurant-la-mirande/provence-4603613-2.html</t>
  </si>
  <si>
    <t>La Grange du Papé</t>
  </si>
  <si>
    <t>1623 Route d'Aubignan, 865, chemin du Bigourd</t>
  </si>
  <si>
    <t>https://www.gites.fr/gites_la-grange-du-pape_mazan_51554.htm</t>
  </si>
  <si>
    <t>https://www.camping-lapinede-ventoux.fr/</t>
  </si>
  <si>
    <t>https://www.leguintrand.fr/</t>
  </si>
  <si>
    <t>https://le-blueberry.worhot.com/</t>
  </si>
  <si>
    <t>https://www.provence-toerisme.com/huuraccommodaties/mont-ventoux/les-tilleuls/provence-568031-2.html</t>
  </si>
  <si>
    <t>https://la-bergerie-truphemus-de-savoillans.hubside.fr/</t>
  </si>
  <si>
    <t>https://en.ma-lia.com/</t>
  </si>
  <si>
    <t>https://www.chateaudelagabelle.fr/</t>
  </si>
  <si>
    <t>Veaux</t>
  </si>
  <si>
    <t>Aux Gites du Pic du Comte</t>
  </si>
  <si>
    <t>http://www.gitespicducomte.com/</t>
  </si>
  <si>
    <t>04-86712485 </t>
  </si>
  <si>
    <t>06-59286529</t>
  </si>
  <si>
    <t>25, Hameau de Veaux</t>
  </si>
  <si>
    <t>Dominique et Henri Leclercq</t>
  </si>
  <si>
    <t>Col de Veaux</t>
  </si>
  <si>
    <t>Chambre d'hôtes Villa Chênes-Pierres</t>
  </si>
  <si>
    <t>https://hotelmania.net/hotel/mollans-sur-ouveze/chambre-dhotes-villa-chenes-pierres/</t>
  </si>
  <si>
    <t>04-75287923</t>
  </si>
  <si>
    <t>Chemin du Tite</t>
  </si>
  <si>
    <t>https://www.provence.guideweb.com/bb/pierre-de-lune/form.html</t>
  </si>
  <si>
    <t>https://www.tourisme-alpes-haute-provence.com/hebergement/revest-du-bion/apidae-camping-municipal-830739/</t>
  </si>
  <si>
    <t>http://www.gites-refuges.com/www/detail-3530.htm</t>
  </si>
  <si>
    <t>https://www.tripadvisor.nl/Hotel_Review-g1941211-d6510996-Reviews-Le_Petit_Labouret-Revest_du_Bion_Alpes_de_Haute_Provence</t>
  </si>
  <si>
    <t>https://www.gites-de-france.com/en/provence-alpes-cote-dazur/alpes-de-haute-provence/les-granges-de-saint-pierre-04g14385</t>
  </si>
  <si>
    <t>https://www.expedia.nl/Pierrevert-Hotels-Clos-Michel-BB.h38701970.Hotelinfo</t>
  </si>
  <si>
    <t>https://www.contact-hotel.com/</t>
  </si>
  <si>
    <t>https://www.tripadvisor.com/VacationRentalReview-g196683-d7788803-Gite_Les_cigales-Manosque</t>
  </si>
  <si>
    <t>https://hoteldesalpes04.fr/</t>
  </si>
  <si>
    <t>https://www.hotel-provence-verdon.com/</t>
  </si>
  <si>
    <t>https://www.camping-frankrijk.nl/camping/castellane/frederic-mistral/</t>
  </si>
  <si>
    <t>https://lescanyonsduverdon.fr/</t>
  </si>
  <si>
    <t>https://www.terredeslacs.com/</t>
  </si>
  <si>
    <t>https://www.hotellesalizes.com/</t>
  </si>
  <si>
    <t>https://hotelmania.net/hotel/saint-sauveur-sur-tinee/au-relais-dauron/</t>
  </si>
  <si>
    <t>https://letoile-du-lac-des-neiges.business.site/</t>
  </si>
  <si>
    <t>https://www.gite-chez-philippe-06.fr/</t>
  </si>
  <si>
    <t>https://www.la-petite-etoile-dhotes-en-mercantour.fr/</t>
  </si>
  <si>
    <t>https://www.booking.com/hotel/fr/chez-olga.nl.html</t>
  </si>
  <si>
    <t>https://www.chalet-sainte-anne.com/</t>
  </si>
  <si>
    <t>https://www.aubergelechamoisbleu.com/</t>
  </si>
  <si>
    <t>Prete, Karen</t>
  </si>
  <si>
    <t>69&gt;74</t>
  </si>
  <si>
    <t>https://hotel16-150.com/</t>
  </si>
  <si>
    <t>https://camping-levillard.com/</t>
  </si>
  <si>
    <t>https://nl.relais-hote.com/loc-gite-de-sejour/hautes-alpes-guillestre-gite_le_villard-12217</t>
  </si>
  <si>
    <t>la Fruitiere de Queyras</t>
  </si>
  <si>
    <t>4, la Place</t>
  </si>
  <si>
    <t>https://www.lafruitiereduqueyras.com/</t>
  </si>
  <si>
    <t>https://www.laferme.fr/</t>
  </si>
  <si>
    <t>le Montana (Les Gentianes)</t>
  </si>
  <si>
    <t>https://www.campinglemontana.fr/</t>
  </si>
  <si>
    <t>https://www.grandsgites.com/gite-05-riolette-1000.htm</t>
  </si>
  <si>
    <t>https://www.monetier.com/la-mairie-et-ses-services/services-en-mairie/services-municipaux/115-camping-municipal</t>
  </si>
  <si>
    <t>1  km voor Col du Lautaret op D1091</t>
  </si>
  <si>
    <t>La gite du Lautaret</t>
  </si>
  <si>
    <t>04-88036907</t>
  </si>
  <si>
    <t>06-08147987</t>
  </si>
  <si>
    <t>Mike Rollins</t>
  </si>
  <si>
    <t>www.gitedulautaret.com</t>
  </si>
  <si>
    <t>La Ferme Des Boussardes</t>
  </si>
  <si>
    <t>https://lafermedesboussardes.com/</t>
  </si>
  <si>
    <t>Les Boussardes, Le Lauzet</t>
  </si>
  <si>
    <t>04-92244213</t>
  </si>
  <si>
    <t>https://www.hotel-de-la-poste-valloire.fr/</t>
  </si>
  <si>
    <t>Saint André</t>
  </si>
  <si>
    <t>La maison du Villard</t>
  </si>
  <si>
    <t>04-79052717</t>
  </si>
  <si>
    <t>06-16160109</t>
  </si>
  <si>
    <t>Trigon, Bernard / Michelle</t>
  </si>
  <si>
    <t>/www.lechaletduvillard.com</t>
  </si>
  <si>
    <t>https://www.lesvoyageurshotel.fr/</t>
  </si>
  <si>
    <t>Résidence les Glaciers **</t>
  </si>
  <si>
    <t>04-79203900</t>
  </si>
  <si>
    <t>14 Rue de la Villette</t>
  </si>
  <si>
    <t>www.lesglaciers.fr/</t>
  </si>
  <si>
    <t>Camping Les Mèlézes-La Fennaz</t>
  </si>
  <si>
    <t>https://www.savoie-mont-blanc.com/offre/fiche/refuge-d-entre-deux-eaux/436649</t>
  </si>
  <si>
    <t>https://www.location-pastourelle.fr/</t>
  </si>
  <si>
    <t>https://www.molliebon.fr/location-bourg-saint-maurice-la-rosiere-seez/</t>
  </si>
  <si>
    <t>http://m.savoie-mont-blanc.com/en/offre/fiche/l-etape-de-vaugel/200826</t>
  </si>
  <si>
    <t>https://www.logishotels.com/fr/hotel/logis-hotel-les-ancolies-rest-la-table-de-josephine-104518?partid=661</t>
  </si>
  <si>
    <t>04-79107340</t>
  </si>
  <si>
    <t>800 Route de la Plaine</t>
  </si>
  <si>
    <t>https://www.jetcamp.com/nl/frankrijk/camping-le-grand-tetras/</t>
  </si>
  <si>
    <t>https://www.hotel-levery.fr/</t>
  </si>
  <si>
    <t>24 Avenue du Camping</t>
  </si>
  <si>
    <t>04-79320662</t>
  </si>
  <si>
    <t>Camping des Adoubes***</t>
  </si>
  <si>
    <t>http://www.camping-albertville.fr/</t>
  </si>
  <si>
    <t>ook hutten</t>
  </si>
  <si>
    <t>https://hotel-du-bourg-bar-au-cafe-cinema.business.site/</t>
  </si>
  <si>
    <t>https://www.lemontbisanne.com/</t>
  </si>
  <si>
    <t>Hôtel-Restaurant Le Mont-Bisanne***</t>
  </si>
  <si>
    <t>https://www.gites-de-france.com/en/auvergne-rhone-alpes/savoie/plein-soleil-73g94604</t>
  </si>
  <si>
    <t>https://www.hotel-montcharvin.com/</t>
  </si>
  <si>
    <t>Decathlon Albertville</t>
  </si>
  <si>
    <t>1227 Chemin de la Cassine</t>
  </si>
  <si>
    <t>https://www.decathlon.fr/store-view/magasin-de-sports-albertville-0070025500255</t>
  </si>
  <si>
    <t>04-79374732</t>
  </si>
  <si>
    <t>https://au-refuge-de-blanche.pagesperso-orange.fr/</t>
  </si>
  <si>
    <t xml:space="preserve">Rue de la Poste, </t>
  </si>
  <si>
    <t>04-50443068</t>
  </si>
  <si>
    <t>http://lafermedelaserraz.com/</t>
  </si>
  <si>
    <t>Camping La Ferme de la Serraz*****</t>
  </si>
  <si>
    <t>Camping le Taillefer</t>
  </si>
  <si>
    <t>1530 Route de Chaparon, 74210 Doussard</t>
  </si>
  <si>
    <t>https://www.campingletaillefer.com/</t>
  </si>
  <si>
    <t>04-50443030</t>
  </si>
  <si>
    <t>Camping Le Solitaire du Lac***</t>
  </si>
  <si>
    <t>615 Route de Sales</t>
  </si>
  <si>
    <t>04-50685930</t>
  </si>
  <si>
    <t>https://www.campinglesolitaire.com/</t>
  </si>
  <si>
    <t>ook huisjes</t>
  </si>
  <si>
    <t>Chambres d'hôtes ou gîte à Chanaz</t>
  </si>
  <si>
    <t>04-79545223</t>
  </si>
  <si>
    <t>Rue de la Croix Rousse</t>
  </si>
  <si>
    <t>https://valreley.com/fr/valreley-chambres-et-table-dhotes-eco-friendly</t>
  </si>
  <si>
    <t>https://www.vivreenvalromeyretord.com/camping-municipal-songieu.html</t>
  </si>
  <si>
    <t>https://www.gites-de-france-ain.com/location-vacances-Le-Poizat-lalleyriat-L-herbe-D-or-01G300010.html</t>
  </si>
  <si>
    <t>https://hotel-reygrobellet.com/</t>
  </si>
  <si>
    <t>http://hotel-saint-claude.fr/</t>
  </si>
  <si>
    <t>http://gitederosset.free.fr/</t>
  </si>
  <si>
    <t>Gite de Beauregard</t>
  </si>
  <si>
    <t>Gite la Pala</t>
  </si>
  <si>
    <t>03-84606318</t>
  </si>
  <si>
    <t>06-33141037</t>
  </si>
  <si>
    <t>Ponard, Guy / Claudine</t>
  </si>
  <si>
    <t>http://www.locations-gites-jura.com/</t>
  </si>
  <si>
    <t>https://www.campingfrance.com/nl/zoek-een-camping/bourgondie-franche-comte/jura/morbier/la-bucle</t>
  </si>
  <si>
    <t>https://www.logishotels.com/fr/hotel/logis-hotel-la-chaumiere-893?partid=661</t>
  </si>
  <si>
    <t>https://www.logishotels.com/fr/hotel/logis-hotel-les-bruyeres-3087?partid=661</t>
  </si>
  <si>
    <t>03-81692182</t>
  </si>
  <si>
    <t>2 Place de l'Église</t>
  </si>
  <si>
    <t>https://lafermedescoucous.com/</t>
  </si>
  <si>
    <t>CP Nozeroy</t>
  </si>
  <si>
    <t>4B Place des Annonciades</t>
  </si>
  <si>
    <t>Familiale YvesetJeanne</t>
  </si>
  <si>
    <t>https://yvesetjeanne.wordpress.com/</t>
  </si>
  <si>
    <t>https://www.campingfrance.com/nl/zoek-een-camping/bourgondie-franche-comte/doubs/lods/camping-municipal-le-champaloux</t>
  </si>
  <si>
    <t>http://hotel-lacascade.fr/</t>
  </si>
  <si>
    <t>Nods</t>
  </si>
  <si>
    <t>La Vallée des Rêves</t>
  </si>
  <si>
    <t>03-81609199</t>
  </si>
  <si>
    <t>06-02032435</t>
  </si>
  <si>
    <t>4 Rue de la Vallée, 25580 Les Premiers-Sapins</t>
  </si>
  <si>
    <t>https://www.vallee-des-reves.com/</t>
  </si>
  <si>
    <t>https://www.logishotels.com/fr/hotel/logis-hotel-du-commerce-1175?partid=661</t>
  </si>
  <si>
    <t>Au Rucher des Jardins</t>
  </si>
  <si>
    <t>03-81901968</t>
  </si>
  <si>
    <t>2 Impasse des Jardins, 25250 Rang</t>
  </si>
  <si>
    <t>http://www.chambre-hote-lescharmettes.com/</t>
  </si>
  <si>
    <t>Plancher-Bas</t>
  </si>
  <si>
    <t>Les Blancs Volets</t>
  </si>
  <si>
    <t>06-85229623</t>
  </si>
  <si>
    <t>Rue du 20 Novembre 1944,</t>
  </si>
  <si>
    <t>Le Relais du Randonneur</t>
  </si>
  <si>
    <t>03-84295965</t>
  </si>
  <si>
    <t>15 Rue des Casernes</t>
  </si>
  <si>
    <t>https://www.giromagny.fr/</t>
  </si>
  <si>
    <t>http://www.leparadisdesloups.com/</t>
  </si>
  <si>
    <t>https://www.ferme4vents.com/</t>
  </si>
  <si>
    <t>https://www.chambresdhotes.org/Detailed/13786.html</t>
  </si>
  <si>
    <t>https://www.hotel-chevalblanc-68.com/</t>
  </si>
  <si>
    <t>Willer sur Thur</t>
  </si>
  <si>
    <t>Entre Thur et montagne</t>
  </si>
  <si>
    <t>06-31676821</t>
  </si>
  <si>
    <t>54 A Rue de la Grande Armée</t>
  </si>
  <si>
    <t>https://www.booking.com/hotel/fr/entre-thur-et-montagne.nl.html</t>
  </si>
  <si>
    <t>Chalet Saint Antoine Ski Club Markstein-Ranspach</t>
  </si>
  <si>
    <t>06-88301413</t>
  </si>
  <si>
    <t>D431</t>
  </si>
  <si>
    <t>http://skiclubranspach.com/chalet</t>
  </si>
  <si>
    <t>http://hotel-wolf.fr/</t>
  </si>
  <si>
    <t>https://hotel-xonrupt-longemer.fr/</t>
  </si>
  <si>
    <t>http://chezchantaletdany.e-monsite.com/</t>
  </si>
  <si>
    <t>CT</t>
  </si>
  <si>
    <t>ook Gite</t>
  </si>
  <si>
    <t>https://www.visit.alsace/en/230100030-camping-a-la-ferme-les-bouleaux/</t>
  </si>
  <si>
    <t>https://www.lesterrassesdulacblanc.com/</t>
  </si>
  <si>
    <t>http://www.gemaingoutte.fr/page/12-camping</t>
  </si>
  <si>
    <t>Le domaine de Shania</t>
  </si>
  <si>
    <t>06-66249808</t>
  </si>
  <si>
    <t xml:space="preserve">6 Avenue Léopold Humbert, </t>
  </si>
  <si>
    <t>https://www.gites.fr/gites_le-domaine-de-shania_provencheres-sur-fave_h2322781_nl.htm</t>
  </si>
  <si>
    <t>Colroy-la-Grande</t>
  </si>
  <si>
    <t>2 la tuilerie, 88490 Colroy-la-Grande</t>
  </si>
  <si>
    <t>Michèle MEYER</t>
  </si>
  <si>
    <t>www.fermeaubergedescimes.fr</t>
  </si>
  <si>
    <t>Ferme du Manou</t>
  </si>
  <si>
    <t xml:space="preserve">03-88755650 </t>
  </si>
  <si>
    <t>06-08541248</t>
  </si>
  <si>
    <t>5 Rue du bas des monts</t>
  </si>
  <si>
    <t>Schieber, Rachel</t>
  </si>
  <si>
    <t xml:space="preserve">www.fermedumanou.com </t>
  </si>
  <si>
    <t>https://hohwald.popinns.com/</t>
  </si>
  <si>
    <t>Tilly's B&amp;B</t>
  </si>
  <si>
    <t>03-88083017</t>
  </si>
  <si>
    <t>Rue du Herrenhaus, Le Hohwald</t>
  </si>
  <si>
    <t>Elisabeth Hazemann</t>
  </si>
  <si>
    <t>elisabethhazemann@orange.fr</t>
  </si>
  <si>
    <t>Hôtel Sainte Odile Rest. Santa Maria</t>
  </si>
  <si>
    <t>03-88954888</t>
  </si>
  <si>
    <t>9 Rue du Marché</t>
  </si>
  <si>
    <t>https://hotel-sainte-odile-rest-santa-maria.business.site/</t>
  </si>
  <si>
    <t>https://www.chambres-chez-mado.com/</t>
  </si>
  <si>
    <t>https://niddecigognes.alsace/</t>
  </si>
  <si>
    <t>www.aj-saverne.com/</t>
  </si>
  <si>
    <t>Cycles Burdet Pierre-Etienne Richard</t>
  </si>
  <si>
    <t>03-84452246</t>
  </si>
  <si>
    <t>17 Route de Lyon</t>
  </si>
  <si>
    <t>https://www.facebook.com/cyclesburdet/</t>
  </si>
  <si>
    <t>km 2022</t>
  </si>
  <si>
    <t>Hoek Rue du Chasselas/ Av de l'Argent Double</t>
  </si>
  <si>
    <t>5Z</t>
  </si>
  <si>
    <t>6Z</t>
  </si>
  <si>
    <t>Col du Petit Ballon</t>
  </si>
  <si>
    <t>Ferme Auberge de Rothenbrunnen</t>
  </si>
  <si>
    <t>03-89773308</t>
  </si>
  <si>
    <t>1 km voor de col</t>
  </si>
  <si>
    <t>1 km na de col</t>
  </si>
  <si>
    <t>Ferme Auberge Kahlenwasen</t>
  </si>
  <si>
    <t>03-89773249</t>
  </si>
  <si>
    <t>0,3Z</t>
  </si>
  <si>
    <t>La Tuilerie</t>
  </si>
  <si>
    <t>Mas de Reilhanette</t>
  </si>
  <si>
    <t>06-64890908</t>
  </si>
  <si>
    <t>www.chambres-hotes-reilhanette.com/fr</t>
  </si>
  <si>
    <t xml:space="preserve">115 La Justice, 26570 </t>
  </si>
  <si>
    <t>Le Haylton, L'Auberge de Anglefort*</t>
  </si>
  <si>
    <t>100&gt;120</t>
  </si>
  <si>
    <t>Pastauret, Mireille</t>
  </si>
  <si>
    <t>83 rue du Marché-aux-Raisins</t>
  </si>
  <si>
    <t>06-30344178</t>
  </si>
  <si>
    <t>04-90371008</t>
  </si>
  <si>
    <t>hameau de ste Colombe</t>
  </si>
  <si>
    <t>Youth hostel in Luxembourg-city - Youth Hostels Luxembourg</t>
  </si>
  <si>
    <t>https://www.giteambert.fr/</t>
  </si>
  <si>
    <t>3 place de la mairie</t>
  </si>
  <si>
    <t>Auberge Cozy and Family</t>
  </si>
  <si>
    <t>Chemin de Boulogne</t>
  </si>
  <si>
    <t>04-92793943</t>
  </si>
  <si>
    <t>https://cozyandfamily.business.site/</t>
  </si>
  <si>
    <t>2, Chemin du Cavaillou</t>
  </si>
  <si>
    <t>https://www.hifrance.org/auberges-de-jeunesse/serre-chevalier/</t>
  </si>
  <si>
    <t>https://www.hifrance.org/auberges-de-jeunesse/val-cenis/</t>
  </si>
  <si>
    <t>https://www.hifrance.org/auberges-de-jeunesse/seez/</t>
  </si>
  <si>
    <t>https://vacances-seasonova.com/fr/camping/les-portes-dalsace/</t>
  </si>
  <si>
    <t>auberge du tannenwald</t>
  </si>
  <si>
    <t>9 Pl Palouman</t>
  </si>
  <si>
    <t>Jérôme Gaudfroy &amp; Adeline Grollimund</t>
  </si>
  <si>
    <t>06-71187533</t>
  </si>
  <si>
    <t>Gîte La Tanière</t>
  </si>
  <si>
    <t>20 Chem. de l'Anglade</t>
  </si>
  <si>
    <t>05-62993851</t>
  </si>
  <si>
    <t>8 Rue du Moulin</t>
  </si>
  <si>
    <t>Ile de Verbaou,</t>
  </si>
  <si>
    <t>D159a, Le Village</t>
  </si>
  <si>
    <t>https://www.belalphotel.fr/</t>
  </si>
  <si>
    <t>102, Avenue de Lattre de Tassigny</t>
  </si>
  <si>
    <t>https://www.hotel-lesud.com/</t>
  </si>
  <si>
    <t>Best Western Hotel le Sud***</t>
  </si>
  <si>
    <t>80 Bd Charles de Gaulle</t>
  </si>
  <si>
    <t>04-92877858</t>
  </si>
  <si>
    <t>https://hotelrestaurantlaforge.wordpress.com/</t>
  </si>
  <si>
    <t>Rue du Lieutenant Blondeau,</t>
  </si>
  <si>
    <t>https://www.hotel-du-roc04.fr/</t>
  </si>
  <si>
    <t>hotelrestaurantlaforge@gmail.com</t>
  </si>
  <si>
    <t>L'arberc B&amp;B</t>
  </si>
  <si>
    <t>06-25504806</t>
  </si>
  <si>
    <t xml:space="preserve">1410 route de Rigaud, 06260 </t>
  </si>
  <si>
    <t>www.gitedebousieyas.fr</t>
  </si>
  <si>
    <t>val-cenis@hifrance.org</t>
  </si>
  <si>
    <t>Le Jardin des Roses</t>
  </si>
  <si>
    <t>07-82448601</t>
  </si>
  <si>
    <t>12 Rue de la Roseraie</t>
  </si>
  <si>
    <t>lejardindesroses67.com</t>
  </si>
  <si>
    <t>www.lavilla-saverne.com</t>
  </si>
  <si>
    <t>Chambres et Table d'Hôtes Le Nid de Cigognes</t>
  </si>
  <si>
    <t>Aurore / Patrice</t>
  </si>
  <si>
    <t>La Source Interieure</t>
  </si>
  <si>
    <t>lasourceinterieure.org</t>
  </si>
  <si>
    <t>06-73467424</t>
  </si>
  <si>
    <t>hotel-restaurant-kleiber.fr</t>
  </si>
  <si>
    <t>Le Jacquard</t>
  </si>
  <si>
    <t>03-29413229</t>
  </si>
  <si>
    <t>1 Rue du Jacquard</t>
  </si>
  <si>
    <t>Les Accacias</t>
  </si>
  <si>
    <t>les-accasias.com</t>
  </si>
  <si>
    <t>Hôtel les Nomades***</t>
  </si>
  <si>
    <t>Auberge de Lamagistere</t>
  </si>
  <si>
    <t>34 rue de la gare</t>
  </si>
  <si>
    <t>hotel-aubergedelamagistere.fr</t>
  </si>
  <si>
    <t>tijdelijk gesloten</t>
  </si>
  <si>
    <t>Cabane aux Arbres Tordus</t>
  </si>
  <si>
    <t>07-64028735</t>
  </si>
  <si>
    <t>362 Bialé</t>
  </si>
  <si>
    <t>Mickaël / Pauline</t>
  </si>
  <si>
    <t>Grandguillotte au Castet Bieilh.</t>
  </si>
  <si>
    <t>33 Carrere du Château</t>
  </si>
  <si>
    <t>Gîte de la boulangerie Broussé</t>
  </si>
  <si>
    <t>bertrand-brousse.fr</t>
  </si>
  <si>
    <t>52 Rue Bergoué</t>
  </si>
  <si>
    <t>Broussé, bertrand</t>
  </si>
  <si>
    <t>Vidal Arris Murielle Bernadette</t>
  </si>
  <si>
    <t>7 Rte de Castillon</t>
  </si>
  <si>
    <t>05-59677878</t>
  </si>
  <si>
    <t>Hôtel Restaurant du Col d'Osquich **</t>
  </si>
  <si>
    <t>Maison Oyhanartia</t>
  </si>
  <si>
    <t>Oyhanartia, Larceveau-Arros-Cibits</t>
  </si>
  <si>
    <t>05-59378816</t>
  </si>
  <si>
    <t>chambre-d-hote-pays-basque.com</t>
  </si>
  <si>
    <t>05-59372450</t>
  </si>
  <si>
    <t>Maison Zubatia</t>
  </si>
  <si>
    <t>05-59370821</t>
  </si>
  <si>
    <t>maison-zubatia.business.site</t>
  </si>
  <si>
    <t>Donazaharre natur gunea</t>
  </si>
  <si>
    <t>06-98166616</t>
  </si>
  <si>
    <t>centralhotel64.com</t>
  </si>
  <si>
    <t>Central Hôtel</t>
  </si>
  <si>
    <t>campingayguebere.com</t>
  </si>
  <si>
    <t>Rue Ayguebere</t>
  </si>
  <si>
    <t>Grande rue</t>
  </si>
  <si>
    <t>Rte de Soueix</t>
  </si>
  <si>
    <t>le-globe.excursionsfrance.top</t>
  </si>
  <si>
    <t>Gite la Grange</t>
  </si>
  <si>
    <t>04-68452895</t>
  </si>
  <si>
    <t>colle</t>
  </si>
  <si>
    <t>06-88863155</t>
  </si>
  <si>
    <t>la Cortanela, B&amp;B</t>
  </si>
  <si>
    <t>07-67095110</t>
  </si>
  <si>
    <t>lacortanela.org</t>
  </si>
  <si>
    <t>Av. De l'Albigeois</t>
  </si>
  <si>
    <t>murat-sur-vebre.fr</t>
  </si>
  <si>
    <t>L'Etape des Menhirs</t>
  </si>
  <si>
    <t>06-10025220</t>
  </si>
  <si>
    <t>Av. Des Lacs</t>
  </si>
  <si>
    <t>Chemein de Barreau</t>
  </si>
  <si>
    <t>La Roseraie</t>
  </si>
  <si>
    <t>04-67441276</t>
  </si>
  <si>
    <t>1 Rue des Casernes</t>
  </si>
  <si>
    <t>laroseraielodeve.com</t>
  </si>
  <si>
    <t>Mr Meilhac Stéphane</t>
  </si>
  <si>
    <t>www.lepatiodeviolette.fr</t>
  </si>
  <si>
    <t>04-66017518</t>
  </si>
  <si>
    <t>www.lataverne-uzes.fr</t>
  </si>
  <si>
    <t>Hôtel des Colonnes</t>
  </si>
  <si>
    <t>hoteldescolonnes-riez.fr</t>
  </si>
  <si>
    <t>52-54 Rue René Cassin</t>
  </si>
  <si>
    <t>04-92722924</t>
  </si>
  <si>
    <t>Place Centrale</t>
  </si>
  <si>
    <t>Le Chastellares</t>
  </si>
  <si>
    <t>https://www.chastellares.fr/</t>
  </si>
  <si>
    <t>https://www.gitederoya-tinee.fr/</t>
  </si>
  <si>
    <t>https://www.jetcamp.com/fr/france/camping-a-la-ferme-leperviere/</t>
  </si>
  <si>
    <t>Dehan, Estelle et Xavier</t>
  </si>
  <si>
    <t>06-77775346</t>
  </si>
  <si>
    <t>https://www.chambres-dhotes-haute-maurienne.fr/</t>
  </si>
  <si>
    <t>Ché Catrine Vilarodin</t>
  </si>
  <si>
    <t>https://nl.montagnes-du-jura.fr/vakantieverhuur/gite-de-beauregard-m-mme-dumont-girard</t>
  </si>
  <si>
    <t>Logis Hôtel les Bruyeres**</t>
  </si>
  <si>
    <t>www.auberge-distillerie-25.fr/</t>
  </si>
  <si>
    <t>Les Clochettes du Risoux</t>
  </si>
  <si>
    <t>lesclochettesdurisoux.com</t>
  </si>
  <si>
    <t>03-81893058</t>
  </si>
  <si>
    <t>frenchtravelescape.top</t>
  </si>
  <si>
    <t>chaletdelahautejoux.com</t>
  </si>
  <si>
    <t>Chalet de la Haute Joux</t>
  </si>
  <si>
    <t>Hôtel les Remparts</t>
  </si>
  <si>
    <t>hotel-nozeroy.com</t>
  </si>
  <si>
    <t>06-46422238</t>
  </si>
  <si>
    <t>3, Rue de l'Agriculture</t>
  </si>
  <si>
    <t>Chambre d'Hôtes et Gite de Groupe Les Ecureuils</t>
  </si>
  <si>
    <t>06-45518082</t>
  </si>
  <si>
    <t>Hôtel La Maison d'Alice***</t>
  </si>
  <si>
    <t>03-89308679</t>
  </si>
  <si>
    <t>09-65385497</t>
  </si>
  <si>
    <t>206a Route des Basses Huttes</t>
  </si>
  <si>
    <t>Wetterer, Bertrand</t>
  </si>
  <si>
    <t>Camping La Forêt - Vacances André Trigano</t>
  </si>
  <si>
    <t>vacances-andretrigano.com</t>
  </si>
  <si>
    <t>03-88958780</t>
  </si>
  <si>
    <t>2 Rue Tirelire</t>
  </si>
  <si>
    <t>La Souris des Champs</t>
  </si>
  <si>
    <t>lasourisdeschamps.fr</t>
  </si>
  <si>
    <t>06-06599228</t>
  </si>
  <si>
    <t>Jeandin, Sandrine</t>
  </si>
  <si>
    <t>3 Rue de La Patience</t>
  </si>
  <si>
    <t>Toon, Carin</t>
  </si>
  <si>
    <t>14/16 Rue de la Craas</t>
  </si>
  <si>
    <t>06-47648068</t>
  </si>
  <si>
    <t>04-43076054</t>
  </si>
  <si>
    <t>Détour en Beaujolais</t>
  </si>
  <si>
    <t>06-15363379</t>
  </si>
  <si>
    <t>58 Chemin du Cimetiere</t>
  </si>
  <si>
    <t>detourenbeaujolai.fr</t>
  </si>
  <si>
    <t>www.leboucharel.fr</t>
  </si>
  <si>
    <t>Elisabeth / Denis</t>
  </si>
  <si>
    <t>06-08624159</t>
  </si>
  <si>
    <t>tourisme-brioudesudauvergne.fr</t>
  </si>
  <si>
    <t>hotel-centre.fr</t>
  </si>
  <si>
    <t>Hôtel Le Cantou354</t>
  </si>
  <si>
    <t>5 Place du Foirail</t>
  </si>
  <si>
    <t>05-36080800</t>
  </si>
  <si>
    <t>Gîte Loubressac Coutarel</t>
  </si>
  <si>
    <t>1146, Route de Lacapelle</t>
  </si>
  <si>
    <t>06-72127452</t>
  </si>
  <si>
    <t>https://campingdejavu.fr/</t>
  </si>
  <si>
    <t>280 Camin Croix du Pin</t>
  </si>
  <si>
    <t>Le P'tit Laa, Gîte communal</t>
  </si>
  <si>
    <t>Hostellerie Du Paon Blanc Fasthotel</t>
  </si>
  <si>
    <t>https://www.lepaonblanc.com/</t>
  </si>
  <si>
    <t>06-46540419</t>
  </si>
  <si>
    <t>Chambres d'Hôtes et Gites (Ancien Hotel des Vallées)</t>
  </si>
  <si>
    <t>41 Route du Col des Borderes</t>
  </si>
  <si>
    <t>LE PIC DE PAN - Gîtes La Callune &amp; La Canopée</t>
  </si>
  <si>
    <t>06-07456421</t>
  </si>
  <si>
    <t>https://www.lepicdepan.com/</t>
  </si>
  <si>
    <t>Panoramique</t>
  </si>
  <si>
    <t>Maison des Pelerins</t>
  </si>
  <si>
    <t>05-59677052</t>
  </si>
  <si>
    <t>Larraneta Bar Casse Croute</t>
  </si>
  <si>
    <t>06-84388320</t>
  </si>
  <si>
    <t>06-79936840</t>
  </si>
  <si>
    <t>Gachen, Gilles / Lydia</t>
  </si>
  <si>
    <t>D18</t>
  </si>
  <si>
    <t>Christophe / Sylvie Delugat</t>
  </si>
  <si>
    <t>Delugat, Christophe / Sylvie</t>
  </si>
  <si>
    <t>06-83392945</t>
  </si>
  <si>
    <t>06-89411868</t>
  </si>
  <si>
    <t>69 Rue Marcel Loubens</t>
  </si>
  <si>
    <t>65 Rue Marcel Loubens</t>
  </si>
  <si>
    <t>05-59889061</t>
  </si>
  <si>
    <t>Cycles Tillous, fietswinkel en -reparateur</t>
  </si>
  <si>
    <t>Hotel du Val d'Aure</t>
  </si>
  <si>
    <t>05-62986063</t>
  </si>
  <si>
    <t>3 Chemin du Val d'Aure</t>
  </si>
  <si>
    <t>hotel-valdaure.com</t>
  </si>
  <si>
    <t>Cadéac</t>
  </si>
  <si>
    <t>Gîte du Cap del Mail</t>
  </si>
  <si>
    <t>06-13423574</t>
  </si>
  <si>
    <t>Cap del Mail</t>
  </si>
  <si>
    <t>Ch d'H Les Glycines / Hotel du Commerce*</t>
  </si>
  <si>
    <t>https://www.hotelbretonniere.com/</t>
  </si>
  <si>
    <t>Brit Hotel Grand Hôtel Munster</t>
  </si>
  <si>
    <t>https://munster.brithotel.fr/</t>
  </si>
  <si>
    <t>03-89773037</t>
  </si>
  <si>
    <t>1, rue de la gare</t>
  </si>
  <si>
    <t>Lautaret Lodge &amp; Spa</t>
  </si>
  <si>
    <t>https://www.lautaret-lodge.com/</t>
  </si>
  <si>
    <t>Le Névé</t>
  </si>
  <si>
    <t>chaletleneve.com</t>
  </si>
  <si>
    <t>06-77360985</t>
  </si>
  <si>
    <t>hotel-restaurant-marchal.eatbu.com</t>
  </si>
  <si>
    <t>06-64274466</t>
  </si>
  <si>
    <t>2 Avenue du Tourmalet</t>
  </si>
  <si>
    <t>Abat Jean-Marie</t>
  </si>
  <si>
    <t>Costes de Bulanettes</t>
  </si>
  <si>
    <t>1439 Route du col du Tourmalet</t>
  </si>
  <si>
    <t>05-62918556</t>
  </si>
  <si>
    <t>Gites Bulanettes Sainte Marie de Campan</t>
  </si>
  <si>
    <t>Colette Carmouze</t>
  </si>
  <si>
    <t>Pyren' Escape (ex Terrasses de Saubissan)</t>
  </si>
  <si>
    <t>06-77094017</t>
  </si>
  <si>
    <t>Les Chatougoulis</t>
  </si>
  <si>
    <t>06-44251741</t>
  </si>
  <si>
    <t>leschatougoulis.com</t>
  </si>
  <si>
    <t>Laure Armani</t>
  </si>
  <si>
    <t>Ourjout</t>
  </si>
  <si>
    <t>Las Paouses</t>
  </si>
  <si>
    <t>Jean-Pierre Mauzac</t>
  </si>
  <si>
    <t>https://hotel-carcassonne-11.com/</t>
  </si>
  <si>
    <t>5 bis Av. du Stade,</t>
  </si>
  <si>
    <t>https://therondels.com/</t>
  </si>
  <si>
    <t xml:space="preserve">Les Rocks** </t>
  </si>
  <si>
    <t>https://www.booking.com/hotel/fr/le-relais-de-ceilhes.html?aid=7977114</t>
  </si>
  <si>
    <t>https://www.chambresdhotes-mazeldan.fr/</t>
  </si>
  <si>
    <t>Espace L'hers</t>
  </si>
  <si>
    <t>https://www.espacedelhers.com/</t>
  </si>
  <si>
    <t>5 Chemin de l'Hers</t>
  </si>
  <si>
    <t>06-22654118</t>
  </si>
  <si>
    <t>13 Clos de la Cerise, 14 Chem. du Bois de la ville</t>
  </si>
  <si>
    <t>Le Clos de la Cerise</t>
  </si>
  <si>
    <t>https://www.leclosdelacerise.fr/</t>
  </si>
  <si>
    <t>06-03577632</t>
  </si>
  <si>
    <t>http://www.camping-peyrengues-moustiers.com/#3</t>
  </si>
  <si>
    <t>https://www.plateauderetord.fr/fr/ferme-des-bergonnes-fp48315</t>
  </si>
  <si>
    <t>Auberge de la Charbonniere</t>
  </si>
  <si>
    <t>https://www.camping-obernai.fr/</t>
  </si>
  <si>
    <t>Maison de Laveline</t>
  </si>
  <si>
    <t>https://www.maison-de-laveline.fr/</t>
  </si>
  <si>
    <t>Auberge la Canardiere</t>
  </si>
  <si>
    <t>https://www.hotel-wistub.com/</t>
  </si>
  <si>
    <t>https://www.logishotels.com/fr/hotel/logis-hotel-la-tete-des-faux-1989</t>
  </si>
  <si>
    <t>CH</t>
  </si>
  <si>
    <t>8 Rue des Champs, Gunsbach</t>
  </si>
  <si>
    <t>07-68256513</t>
  </si>
  <si>
    <t>https://an-camping.fr/</t>
  </si>
  <si>
    <t>https://www.lesroulottesduchauvelin.fr/</t>
  </si>
  <si>
    <t>https://htel-restaurant-fritschi.frenchtravelescape.top/</t>
  </si>
  <si>
    <t>Shana, Dimi</t>
  </si>
  <si>
    <t>Hôtel Restaurant et Spa du Tremplin</t>
  </si>
  <si>
    <t>8 Rue du Troisième Régiment de Tirailleurs Algériens</t>
  </si>
  <si>
    <t>03-29613519</t>
  </si>
  <si>
    <t>https://www.hotel-du-tremplin.fr/</t>
  </si>
  <si>
    <t>https://www.hotel-labouloie-bussang.com/</t>
  </si>
  <si>
    <t>Sunelia Domaine De Champe*****</t>
  </si>
  <si>
    <t>open vanaf begin juli</t>
  </si>
  <si>
    <t>07-77070586</t>
  </si>
  <si>
    <t>Zuber, Isabelle / Gérard</t>
  </si>
  <si>
    <t>https://direct-morez.kyriad.com/</t>
  </si>
  <si>
    <t>Jura Hôtel Restaurant le Panaramique</t>
  </si>
  <si>
    <t>(1) La Ferme Bertrand | Le Grand-Abergement | Facebook</t>
  </si>
  <si>
    <t>https://www.hautvalromey.fr/camping/</t>
  </si>
  <si>
    <t>https://www.facebook.com/aubonplan01/?locale=fr_FR</t>
  </si>
  <si>
    <t>https://www.facebook.com/CampingLeMeyrieux</t>
  </si>
  <si>
    <t>1424 Rte d'Entrevernes</t>
  </si>
  <si>
    <t>tijdelijkk gesloten</t>
  </si>
  <si>
    <t>http://hotel-port-et-lac74.com/</t>
  </si>
  <si>
    <t>Mercury</t>
  </si>
  <si>
    <t>https://hotelmania.net/hotel/mercury/gite-de-la-belle-etoile/</t>
  </si>
  <si>
    <t>Permanent gesloten</t>
  </si>
  <si>
    <t>https://www.hotel-le-savoie.fr/</t>
  </si>
  <si>
    <t>https://chaletdebernoline.com/</t>
  </si>
  <si>
    <t>https://hotel-restaurant-du-grand-mont.eatbu.com/</t>
  </si>
  <si>
    <t>www.maisondoron.com</t>
  </si>
  <si>
    <t>https://camping-beaufort.fr/</t>
  </si>
  <si>
    <t>https://www.autantic.fr/bourg-st-maurice</t>
  </si>
  <si>
    <t>la-petite-auberge-bourg-saint-maurice.fr</t>
  </si>
  <si>
    <t>https://chaletmichel.business.site/</t>
  </si>
  <si>
    <t>07-71804257</t>
  </si>
  <si>
    <t>https://camping-tignes.com/</t>
  </si>
  <si>
    <t>open vanaf 11 juni '23</t>
  </si>
  <si>
    <t>Aurore / Nelly</t>
  </si>
  <si>
    <t>Hotel le Kern</t>
  </si>
  <si>
    <t>04-79060606</t>
  </si>
  <si>
    <t>http://hotellekern-valdisere.com/</t>
  </si>
  <si>
    <t>Chalet a La Pastourelle **</t>
  </si>
  <si>
    <t>A la ferme La Grange du Travérole</t>
  </si>
  <si>
    <t>Chalet le Mont Iseran **</t>
  </si>
  <si>
    <t>06-04592269 </t>
  </si>
  <si>
    <t>07-78412835</t>
  </si>
  <si>
    <t>labessannaise.com</t>
  </si>
  <si>
    <t>https://www.logishotels.com/fr/hotel/logis-relais-des-deux-cols-298?partid=661</t>
  </si>
  <si>
    <t>https://lesmarmottes.eatbu.com/</t>
  </si>
  <si>
    <t>62-70</t>
  </si>
  <si>
    <t>https://www.logishotels.com/fr/hotel/logis-hotel-le-perce-neige-2175?partid=661</t>
  </si>
  <si>
    <t>Hôtel au Perce-Neige **</t>
  </si>
  <si>
    <t>https://reservation.orelle.net/</t>
  </si>
  <si>
    <t>www.savoy-hotel.fr</t>
  </si>
  <si>
    <t>https://www.maurienne-galibier.com/fr/il4-hotel_i135025-hotel-du-galibier.aspx</t>
  </si>
  <si>
    <t>https://www.letatamivalloire.com/</t>
  </si>
  <si>
    <t>https://toerisme.valloire.net/hotellerie-plein-air/camping-caravaneige-de-sainte-thecle-valloire/</t>
  </si>
  <si>
    <t>https://www.facebook.com/people/Auberge-du-Pont-de-lAlp/100046838607307/</t>
  </si>
  <si>
    <t>https://www.alliey.com/fr/</t>
  </si>
  <si>
    <t>Traverse du Dôme Serre Chevalier</t>
  </si>
  <si>
    <t>07-89565877</t>
  </si>
  <si>
    <t>34 route de briançon</t>
  </si>
  <si>
    <t>04-92441463</t>
  </si>
  <si>
    <t>Rue de l'Eyrette, Chantemerle</t>
  </si>
  <si>
    <t>www.hotel-petitcerf.com/</t>
  </si>
  <si>
    <t>2 Place du 4 Septembre 1944</t>
  </si>
  <si>
    <t>06-43938364</t>
  </si>
  <si>
    <t>Hotel le Petit Cerf (voorheen Hotel d'Izoard)</t>
  </si>
  <si>
    <t>106 rue des Bons Enfants</t>
  </si>
  <si>
    <t>06-68491683</t>
  </si>
  <si>
    <t>https://www.aucampingdulac.fr/</t>
  </si>
  <si>
    <t>Chemin d'Eygliers</t>
  </si>
  <si>
    <t>Rte des Campings</t>
  </si>
  <si>
    <t>La Ribière</t>
  </si>
  <si>
    <t> 04-92235918</t>
  </si>
  <si>
    <t>https://camping-gite-champ-feleze.business.site/</t>
  </si>
  <si>
    <t>https://www.hotel-a-barcelonnette.com/</t>
  </si>
  <si>
    <t>3 Impasse de l'Ardoisière</t>
  </si>
  <si>
    <t>06-33172159</t>
  </si>
  <si>
    <t>Municipal Tikayan La Pinatelle</t>
  </si>
  <si>
    <t>96 Route de la Maline</t>
  </si>
  <si>
    <t>http://www.camping.lapaludsurverdon.com/</t>
  </si>
  <si>
    <t>06-07915993</t>
  </si>
  <si>
    <t>https://www.hotel-moustiers.com/</t>
  </si>
  <si>
    <t>&gt;150</t>
  </si>
  <si>
    <t>43, Av. Du Colombier</t>
  </si>
  <si>
    <t>https://chevalblanc-bastide.fr/</t>
  </si>
  <si>
    <t>https://camping-le-bois-de-sibourg.business.site/</t>
  </si>
  <si>
    <t>06-19662197</t>
  </si>
  <si>
    <t>QUARTIER, Pied Renard</t>
  </si>
  <si>
    <t>https://camping-lepredesarbres.fr/</t>
  </si>
  <si>
    <t>50, Place de l'Ancienne Gare</t>
  </si>
  <si>
    <t>Le gite du Ventoux</t>
  </si>
  <si>
    <t>http://chambre-dhote-ludo-et-flo.leprovencehotels.com/</t>
  </si>
  <si>
    <t>06-24882956</t>
  </si>
  <si>
    <t>CdH Les Garcons / de Ludo et Flo</t>
  </si>
  <si>
    <t>Quartier Sainte-Croix</t>
  </si>
  <si>
    <t>944 chemin de la montagne</t>
  </si>
  <si>
    <t>https://hotelmania.net/hotel/roquemaure/les-chambres-dhotes-de-luneil-bb/</t>
  </si>
  <si>
    <t>https://www.hotel-leclementv.fr/</t>
  </si>
  <si>
    <t>Mas de l'Acacia</t>
  </si>
  <si>
    <t>Le Château de Saint Siffret</t>
  </si>
  <si>
    <t>Rue du Chateau</t>
  </si>
  <si>
    <t>https://chateausaintsiffret.fr/</t>
  </si>
  <si>
    <t>06-67584242</t>
  </si>
  <si>
    <t>06-86550004</t>
  </si>
  <si>
    <t xml:space="preserve">Chemin du Pré de Miere </t>
  </si>
  <si>
    <t>06-15024015</t>
  </si>
  <si>
    <t>www.lemasclement.com/</t>
  </si>
  <si>
    <t>Sylvain Cérène</t>
  </si>
  <si>
    <t>Susan en André</t>
  </si>
  <si>
    <t>La Maison des Romarins</t>
  </si>
  <si>
    <t>573 Rte de Sauve,</t>
  </si>
  <si>
    <t>06-22874495</t>
  </si>
  <si>
    <t>https://www.lamaisondesromarins.com/</t>
  </si>
  <si>
    <t>Julian en Piémont Cévenol</t>
  </si>
  <si>
    <t>https://chateau-cabrieres.com/</t>
  </si>
  <si>
    <t>Camping les sources</t>
  </si>
  <si>
    <t>Rue de Mialet</t>
  </si>
  <si>
    <t>https://www.camping-des-sources.fr/</t>
  </si>
  <si>
    <t>06-88395485</t>
  </si>
  <si>
    <t>04-66458707</t>
  </si>
  <si>
    <t>https://cevennes-gitetape.fr/</t>
  </si>
  <si>
    <t>Auberge du Tarnon Julien et Émilie</t>
  </si>
  <si>
    <t>Julien et Émilie</t>
  </si>
  <si>
    <t>Chambres d'hôtes les Cascades D'Orgon</t>
  </si>
  <si>
    <t>https://www.esperou-gite-cascadesdorgon.fr/</t>
  </si>
  <si>
    <t>Route des Cascades d'Orgon</t>
  </si>
  <si>
    <t>06-86950295</t>
  </si>
  <si>
    <t>Le Cévenn'hols</t>
  </si>
  <si>
    <t>https://www.auberge-cocagne.fr/</t>
  </si>
  <si>
    <t>https://www.campingcarpark.com/fr_FR/sejour/camping/occitanie/30-gard/aveze</t>
  </si>
  <si>
    <t>https://tourismecevennesnavacelles.com/index.php?pagendx=52&amp;engine_zoom=HLOLAR0300017891</t>
  </si>
  <si>
    <t>Gite etape communal de Montdardier, Mr Virely</t>
  </si>
  <si>
    <t>laatste jaar!!</t>
  </si>
  <si>
    <t>https://hebergement-cirque-navacelles.com/</t>
  </si>
  <si>
    <t>Le Clos Audio</t>
  </si>
  <si>
    <t>Chemin de la Gare Le Clos d'Audio</t>
  </si>
  <si>
    <t>https://cerisaie.nl/</t>
  </si>
  <si>
    <t>https://www.ancienneboulangeriecaunes.fr/</t>
  </si>
  <si>
    <t>Rotonde ri Caunes (Villemoustussou) , le Maylolya</t>
  </si>
  <si>
    <t>Camping Das Pinhiers, le Malolya</t>
  </si>
  <si>
    <t>https://nuiteemauzac.fr/</t>
  </si>
  <si>
    <t>06-64079815</t>
  </si>
  <si>
    <t>https://www.limoux.fr/services-municipaux/joomlannuaire/fiche/321-camping/1-services-municipaux#</t>
  </si>
  <si>
    <t>https://www.hotel-de-france-chalabre.fr/</t>
  </si>
  <si>
    <t>http://www.chalabre.fr/fr/tourisme-et-loisirs/hebergement</t>
  </si>
  <si>
    <t>Camping de Fontclaire**</t>
  </si>
  <si>
    <t>https://www.odeaanaude.com/camping-de-fontclaire-puivert/</t>
  </si>
  <si>
    <t>Le Sarrat</t>
  </si>
  <si>
    <t>04-68270508</t>
  </si>
  <si>
    <t>https://www.hotel-castel-dolmes.fr/</t>
  </si>
  <si>
    <t>https://www.villorama.com/ville/sautel/hotel-l-39-escale-ariegeoise.html</t>
  </si>
  <si>
    <t>https://camping-la-clairiere.fr/</t>
  </si>
  <si>
    <t>https://www.theoriginalshotels.com/en/hotels/foix</t>
  </si>
  <si>
    <t>https://www.camping-frankrijk.nl/camping/foix/lac/</t>
  </si>
  <si>
    <t>https://www.facebook.com/LeGrandHotelAulus09/</t>
  </si>
  <si>
    <t>https://la-goulue.excursionsfrance.top/</t>
  </si>
  <si>
    <t>https://www.chambres-hotes.fr/chambres-hotes_au-detour-du-larrech_castillon-en-couserans_h754869.htm</t>
  </si>
  <si>
    <t>https://laterrassedargein.fr/</t>
  </si>
  <si>
    <t>Chambre d'hötes de la Calabasse / LA Bouigane</t>
  </si>
  <si>
    <t>Jo Hulin</t>
  </si>
  <si>
    <t>https://www.concept-sejours.com/</t>
  </si>
  <si>
    <t>https://www.hotel-la-grange.fr/</t>
  </si>
  <si>
    <t>http://oreedescimes.siradan.free.fr/</t>
  </si>
  <si>
    <t>https://www.logishotels.com/fr/hotel/logis-hotel-rest-le-sapin-fleuri-2452?partid=1535</t>
  </si>
  <si>
    <t>07-86313281</t>
  </si>
  <si>
    <t>06-75242084</t>
  </si>
  <si>
    <t>https://relaisavajan.fr/</t>
  </si>
  <si>
    <t>https://loudenvielle.wellness-sport-camping.com/</t>
  </si>
  <si>
    <t> 9 Chemin de la Mainette Loudenveille</t>
  </si>
  <si>
    <t>https://www.maisonseignou.fr/</t>
  </si>
  <si>
    <t>https://camping-le-lavedan.business.site/</t>
  </si>
  <si>
    <t>https://les4veziaux.com/</t>
  </si>
  <si>
    <t>https://www.gites-de-france-65.com/location-vacances-Gite-a-Campan-Hautes-pyrenees-65G016912.html</t>
  </si>
  <si>
    <t>https://www.koifaire.com/midi-pyrenees/abat,jean,marie-8172.html</t>
  </si>
  <si>
    <t>https://www.ville-bagneresdebigorre.fr/camping-municipal</t>
  </si>
  <si>
    <t>https://sites.google.com/view/location-lamongie/</t>
  </si>
  <si>
    <t>https://www.logishotels.com/fr/hotel/logis-hotel-le-central-9940?partid=1535</t>
  </si>
  <si>
    <t>https://www.hoteldelaposte-bareges.fr/</t>
  </si>
  <si>
    <t>https://www.castetsayre.com/</t>
  </si>
  <si>
    <t>https://www.eurocampings.nl/frankrijk/midi-pyrenees/hautes-pyrenees/bareges/camping-la-ribere-103686/</t>
  </si>
  <si>
    <t>https://www.valleesdegavarnie.com/sit/grand-gite-le-cueyla/</t>
  </si>
  <si>
    <t>https://www.lagrangeaubois.fr/</t>
  </si>
  <si>
    <t>Les CabLa Grange au Bois</t>
  </si>
  <si>
    <t>05-62929384</t>
  </si>
  <si>
    <t>D918</t>
  </si>
  <si>
    <t>https://www.appart-chili-luz.com/</t>
  </si>
  <si>
    <t>Le Nere / Happy Pyrenees</t>
  </si>
  <si>
    <t>https://www.lesrochers65400.com/</t>
  </si>
  <si>
    <t>4 Pl. de la République</t>
  </si>
  <si>
    <t>Hotel Café les Fleurs</t>
  </si>
  <si>
    <t>05-62970024</t>
  </si>
  <si>
    <t>https://www.hotel-lesfleurs-argeles.com/</t>
  </si>
  <si>
    <t>Sylvie / Jean Paul</t>
  </si>
  <si>
    <t>https://greenbikepyrenees.com/</t>
  </si>
  <si>
    <t>https://www.hotel-defrance-arudy.com/</t>
  </si>
  <si>
    <t>https://les-vallees-chambres-dhotes-et-gites-ancien.business.site/?utm_source=gmb&amp;utm_medium=referral</t>
  </si>
  <si>
    <t>https://la-ferme-aux-sangliers-villa-issor.ibooked.nl/</t>
  </si>
  <si>
    <t>https://www.logishotels.com/fr/hotel/logis-hotel-etchemaite-2667?partid=1535</t>
  </si>
  <si>
    <t>https://campingixtilalarrau.com/</t>
  </si>
  <si>
    <t>https://resa.tourisme64.com/hebergements/chambre-d-hotes/larrau/HLOAQU0640432015-arrespidia/</t>
  </si>
  <si>
    <t>Col Bagargui</t>
  </si>
  <si>
    <t>https://chambres-d-hotes-saint-jean-le-vieux.ibooked.nl/</t>
  </si>
  <si>
    <t>https://ferme-landran-location.com/</t>
  </si>
  <si>
    <t>Cycles Poppe</t>
  </si>
  <si>
    <t>Chez Chilo***</t>
  </si>
  <si>
    <t>https://www.hotellecommerce.fr/</t>
  </si>
  <si>
    <t>https://www.camping-castera.com/</t>
  </si>
  <si>
    <t>https://www.lacdes3vallees.fr/</t>
  </si>
  <si>
    <t>https://maisondespeupliers.be/</t>
  </si>
  <si>
    <t>https://www.domaine-de-bellevue.nl/</t>
  </si>
  <si>
    <t>www.le-beffroi.jimbo.com</t>
  </si>
  <si>
    <t>https://restaurantguru.com/Chez-Jeanne-Boussac-Languedoc-Roussillon-Midi-Pyrenees</t>
  </si>
  <si>
    <t>https://goujounac.com/</t>
  </si>
  <si>
    <t>https://cazals46.fr/</t>
  </si>
  <si>
    <t>https://www.camping-levaldelarre.com/</t>
  </si>
  <si>
    <t>lapromenadegourdon.com</t>
  </si>
  <si>
    <t>894 chemin de Mont Marsis, 3200 Pont du Gué</t>
  </si>
  <si>
    <t>https://relaisdauniac.fr/</t>
  </si>
  <si>
    <t>https://la-clairiere-camping.fr/</t>
  </si>
  <si>
    <t>Lamothe-Fenelon</t>
  </si>
  <si>
    <t>Camping la Clairière</t>
  </si>
  <si>
    <t>1254 Chem. du Peyronnet, 46350 Lamothe-Fénelon, Frankrijk</t>
  </si>
  <si>
    <t>07-65813880</t>
  </si>
  <si>
    <t>Camping le Séquoïa</t>
  </si>
  <si>
    <t>1620 Av. de Toulouse, 46350 Payrac, Frankrijk</t>
  </si>
  <si>
    <t>https://www.campinglesequoia.fr/</t>
  </si>
  <si>
    <t>https://www.camping-les-cigales.com/</t>
  </si>
  <si>
    <t>https://mazeyrac.com/</t>
  </si>
  <si>
    <t>https://www.capfun.com/camping-france-midi_pyrenees-roca_d_amour-FR.html</t>
  </si>
  <si>
    <t>https://gitechambre-coutarel.jimdofree.com/</t>
  </si>
  <si>
    <t>https://camping-les-trois-sources.fr/</t>
  </si>
  <si>
    <t>http://le-relais-du-pont-de-rhodes.midi-pyrenees-hotels.com/</t>
  </si>
  <si>
    <t>https://www.laroquebrou.fr/camping-municipal_fr.html</t>
  </si>
  <si>
    <t>https://chateausedaiges.fr/</t>
  </si>
  <si>
    <t>hortiver.fr</t>
  </si>
  <si>
    <t>Buron refuge d'Eylac</t>
  </si>
  <si>
    <t>https://www.hautesterrestourisme.fr/fr/fiche/hebergement-collectif/gite-d-etape-communal-de-dienne-dienne_TFO4841243/</t>
  </si>
  <si>
    <t>https://www.camping-le-vallagnon.fr/</t>
  </si>
  <si>
    <t>https://campinglapradeneussargues.jimdofree.com/</t>
  </si>
  <si>
    <t>https://hotel-lebaudiere.wixsite.com/</t>
  </si>
  <si>
    <t>https://hotel-leliondor43.jimdofree.com/</t>
  </si>
  <si>
    <t>https://www.leprieure.info/</t>
  </si>
  <si>
    <t>https://www.campingdusurizet.fr/</t>
  </si>
  <si>
    <t>https://www.hotel-feurs-42-comty.fr/</t>
  </si>
  <si>
    <t>https://www.achetezafeurs.fr/campingdefeurs/</t>
  </si>
  <si>
    <t>https://www.gites-de-france-loire.com/gite-etape-sejour-mairie-m.-mollard-christian-a-panissieres-dans-LE-LYONNAIS-22004.html</t>
  </si>
  <si>
    <t>4 Rue des Lauriers</t>
  </si>
  <si>
    <t>https://www.logishotels.com/fr/hotel/logis-hotel-le-saint-clement-650?partid=1535</t>
  </si>
  <si>
    <t>https://domainedelaruedelatour.com/</t>
  </si>
  <si>
    <t>https://gite-du-soleil-levant-grandris.hotelmix.fr/</t>
  </si>
  <si>
    <t>75, rue de l'hôpital angle 24,Chemin de la Guille,</t>
  </si>
  <si>
    <t>https://chateaudepramenoux.fr/</t>
  </si>
  <si>
    <t>https://www.campinglelyzeron.com/</t>
  </si>
  <si>
    <t>https://www.facebook.com/labouclehotel</t>
  </si>
  <si>
    <t>10 Imp. des Oncins</t>
  </si>
  <si>
    <t>https://ledomaineduclairon.wixsite.com/lemoulinduclairon</t>
  </si>
  <si>
    <t>Le Moulin du Clairon</t>
  </si>
  <si>
    <t>Le Clairon, 71520 Germolles-sur-Grosne, Frankrijk</t>
  </si>
  <si>
    <t>07-85330312</t>
  </si>
  <si>
    <t>Germolles</t>
  </si>
  <si>
    <t>https://www.hotelducommercecluny.com/</t>
  </si>
  <si>
    <t>https://www.campingsaintvital.fr/</t>
  </si>
  <si>
    <t>Camping Les Grottes</t>
  </si>
  <si>
    <t>https://dormiraroyer.jimdofree.com/</t>
  </si>
  <si>
    <t>https://www.lefourapain-bourgogne.fr/</t>
  </si>
  <si>
    <t>5 Rue la Ruée</t>
  </si>
  <si>
    <t>https://lesvoilesdelaives.com/</t>
  </si>
  <si>
    <t>Camping les Voiles de Laives</t>
  </si>
  <si>
    <t>2 rue des lacs, 71240 Laives, Frankrijk</t>
  </si>
  <si>
    <t>06-28596567</t>
  </si>
  <si>
    <t>http://davenay.free.fr/</t>
  </si>
  <si>
    <t>Les Songes de Buxy</t>
  </si>
  <si>
    <t>https://www.hotel-restaurant-lessonges.fr/</t>
  </si>
  <si>
    <t>https://www.wmoer.com/bourgogne/camping.php</t>
  </si>
  <si>
    <t>4 Rue du Réu</t>
  </si>
  <si>
    <t>https://www.aubergemusardiere.com/</t>
  </si>
  <si>
    <t>https://www.campingchagny.com/</t>
  </si>
  <si>
    <t>https://www.chambres-hotes.fr/chambres-hotes_chambres-d-hotes-les-gageres_puligny-montrachet_30022_nl.htm</t>
  </si>
  <si>
    <t>https://www.hotelducentre-meursault.com/</t>
  </si>
  <si>
    <t>van 30 mei t/m 8 juni gesloten</t>
  </si>
  <si>
    <t>Chateau de La Velle</t>
  </si>
  <si>
    <t>https://europe.huttopia.com/nl/site/meursault</t>
  </si>
  <si>
    <t>https://www.campinglescentvignes.fr/</t>
  </si>
  <si>
    <t>https://www.beaunecycles21.com/</t>
  </si>
  <si>
    <t>https://www.hotel-au-grand-st-jean.com/</t>
  </si>
  <si>
    <t>http://athanor-beaune.beaunehotels24.com/nl/</t>
  </si>
  <si>
    <t>https://all.accor.com/hotel/2524/index.nl</t>
  </si>
  <si>
    <t>https://www.hotel-grillon.com/</t>
  </si>
  <si>
    <t>https://www.logishotels.com/fr/hotel/logis-hotel-belle-epoque-14277?partid=1535</t>
  </si>
  <si>
    <t>https://www.entre-ouche-et-montagne.fr/</t>
  </si>
  <si>
    <t>03-80236230</t>
  </si>
  <si>
    <t>http://www.saintemariesurouche.fr/</t>
  </si>
  <si>
    <t>https://www.relaisdelasource.com/</t>
  </si>
  <si>
    <t>Camping Municipal</t>
  </si>
  <si>
    <t>La Clairiere du Findez</t>
  </si>
  <si>
    <t>https://www.aubergecoteriviere.com/</t>
  </si>
  <si>
    <t>https://www.labourgade-champlitte.fr/</t>
  </si>
  <si>
    <t>Rue du pont, 70210 Fontenois-la-ville, Frankrijk</t>
  </si>
  <si>
    <t>03-84689627</t>
  </si>
  <si>
    <t>Auberge le Fontenois</t>
  </si>
  <si>
    <t>https://www.clevacances.com/</t>
  </si>
  <si>
    <t>Chez Canucks</t>
  </si>
  <si>
    <t>7 Pl. du Centre, 88240 Trémonzey, Frankrijk</t>
  </si>
  <si>
    <t>https://www.chezcanucks.com/</t>
  </si>
  <si>
    <t>06-10246891</t>
  </si>
  <si>
    <t>Chambre Les Arpents</t>
  </si>
  <si>
    <t>2 Censé des Arpents</t>
  </si>
  <si>
    <t>https://www.hotel-restaurant-lesarcades.com/</t>
  </si>
  <si>
    <t>Auberge du Tannenwald</t>
  </si>
  <si>
    <t>6 ZO</t>
  </si>
  <si>
    <t>Col de Mon Repos</t>
  </si>
  <si>
    <t>Le Relais du Noble Voyageur</t>
  </si>
  <si>
    <t>15 Rue du Chapitre</t>
  </si>
  <si>
    <t>06-30863003</t>
  </si>
  <si>
    <t>http://chambresdhotes-brioude.fr/</t>
  </si>
  <si>
    <t>Le Rêve d'Alice</t>
  </si>
  <si>
    <t>06-78840633</t>
  </si>
  <si>
    <t>39 Av. René Lassus</t>
  </si>
  <si>
    <t>Alice</t>
  </si>
  <si>
    <t>https://www.lerevedalice.com/</t>
  </si>
  <si>
    <t>contact@lerevedalice.com</t>
  </si>
  <si>
    <t>HR Auberge du Vieux Brancion</t>
  </si>
  <si>
    <t>03-85510383</t>
  </si>
  <si>
    <t>Hameau de Brancion, Martailly-lès-Brancion</t>
  </si>
  <si>
    <t>www.brancion.fr/</t>
  </si>
  <si>
    <t>www.bedandbreakfast.eu/bed-and-breakfast-nl/etrigny/chez-camille/1948855/</t>
  </si>
  <si>
    <t>36-70</t>
  </si>
  <si>
    <t>Hôtel la Montagne de Brancion***</t>
  </si>
  <si>
    <t>na 1,5 km in de afdaling van de col</t>
  </si>
  <si>
    <t>Col de Brancion (in de afdaling)</t>
  </si>
  <si>
    <t>Logis Hotel l'Accent</t>
  </si>
  <si>
    <t xml:space="preserve">05-53660479 </t>
  </si>
  <si>
    <t>https://laccentrestaurant.fr/</t>
  </si>
  <si>
    <t>Av. d' Agen 3</t>
  </si>
  <si>
    <t>Au pont</t>
  </si>
  <si>
    <t>gecontroleerd</t>
  </si>
  <si>
    <t>Hotel du Parc</t>
  </si>
  <si>
    <t>17 Av. du Dr Mathieu, 88240 La Vôge-les-Bains, Frankrijk</t>
  </si>
  <si>
    <t>https://www.hotel-duparc.com/</t>
  </si>
  <si>
    <t>07-84464808</t>
  </si>
  <si>
    <t>75/115</t>
  </si>
  <si>
    <t>km 2024</t>
  </si>
  <si>
    <t>km2024 form</t>
  </si>
  <si>
    <t>km2024 (corrtabel)</t>
  </si>
  <si>
    <t>km2024 (corrWaarde)</t>
  </si>
  <si>
    <t>3O</t>
  </si>
  <si>
    <t>10ZO</t>
  </si>
  <si>
    <t>Thegra</t>
  </si>
  <si>
    <t>Diusse</t>
  </si>
  <si>
    <t>Le Villaret</t>
  </si>
  <si>
    <t>La Grange aux Loups</t>
  </si>
  <si>
    <t>70-80</t>
  </si>
  <si>
    <t xml:space="preserve">649 route du Villaret 73720 Queige Savoie France </t>
  </si>
  <si>
    <t>04-79380832</t>
  </si>
  <si>
    <t>8 Place de la Bascule</t>
  </si>
  <si>
    <t>05-81242183</t>
  </si>
  <si>
    <t>Artigal Chambres d'Hôte et Restaurant</t>
  </si>
  <si>
    <t>Le Ventoulou</t>
  </si>
  <si>
    <t>2 NO</t>
  </si>
  <si>
    <t>05-65336701</t>
  </si>
  <si>
    <t>208 route de Mayrinhac (D60)</t>
  </si>
  <si>
    <t>Hardemont</t>
  </si>
  <si>
    <t>La Landre</t>
  </si>
  <si>
    <t>5 Les Quennechelles, 88240 Le Clerjus</t>
  </si>
  <si>
    <t>03-29391002</t>
  </si>
  <si>
    <t>Chez Lison</t>
  </si>
  <si>
    <t>4 Chemin Départemental 13</t>
  </si>
  <si>
    <t>06-07814508</t>
  </si>
  <si>
    <t>booking.com</t>
  </si>
  <si>
    <t>Laval-sur-Doulon</t>
  </si>
  <si>
    <t>Saint Alyre d'Arlanc (1 km vóór)</t>
  </si>
  <si>
    <t>sc-lagrandemaison.com</t>
  </si>
  <si>
    <t>06-81989953</t>
  </si>
  <si>
    <t>La Grande Maison</t>
  </si>
  <si>
    <t>1 rue de la grande Maison Les rivaux</t>
  </si>
  <si>
    <t>Le Soleil</t>
  </si>
  <si>
    <t>huisjeboompjeezeltje.nl</t>
  </si>
  <si>
    <t>2 ZW</t>
  </si>
  <si>
    <t>Laval-sur-Doulon (1 km ná)</t>
  </si>
  <si>
    <t>Auvergne Naturelle</t>
  </si>
  <si>
    <t>Le Cros aan D562</t>
  </si>
  <si>
    <t>yurtholidaysfrance.co.uk</t>
  </si>
  <si>
    <t>Robert / Katryn</t>
  </si>
  <si>
    <t>04-71763853</t>
  </si>
  <si>
    <t>04-71763042</t>
  </si>
  <si>
    <t>Col la Croix des Cheulles</t>
  </si>
  <si>
    <t>160</t>
  </si>
  <si>
    <t>HR le Prieuré***</t>
  </si>
  <si>
    <t>Logis Relais de la Source (was hotel de la Poste)</t>
  </si>
  <si>
    <t>21 Rue de la Corvée</t>
  </si>
  <si>
    <t xml:space="preserve">6 Rue du Vignoble 67530 Ottrott </t>
  </si>
  <si>
    <t>Aux Chant des Oiseaux (dep. Ami Fritz)</t>
  </si>
  <si>
    <t>110&gt;150</t>
  </si>
  <si>
    <t>https://www.chantsdesoiseaux.com/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</si>
</sst>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0"/>
      <name val="Arial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63"/>
      <name val="Arial Narrow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sz val="10"/>
      <color indexed="56"/>
      <name val="Arial Narrow"/>
      <family val="2"/>
    </font>
    <font>
      <sz val="10"/>
      <color indexed="63"/>
      <name val="Arial Narrow"/>
      <family val="2"/>
    </font>
    <font>
      <sz val="10"/>
      <color indexed="63"/>
      <name val="Arial Narrow"/>
      <family val="2"/>
    </font>
    <font>
      <sz val="10"/>
      <color indexed="63"/>
      <name val="Arial Narrow"/>
      <family val="2"/>
    </font>
    <font>
      <sz val="10"/>
      <color indexed="23"/>
      <name val="Arial Narrow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sz val="11"/>
      <color rgb="FF333333"/>
      <name val="Arial"/>
      <family val="2"/>
    </font>
    <font>
      <u/>
      <sz val="10"/>
      <name val="Arial"/>
      <family val="2"/>
    </font>
    <font>
      <sz val="10"/>
      <color rgb="FF222222"/>
      <name val="Arial"/>
      <family val="2"/>
    </font>
    <font>
      <sz val="9"/>
      <color rgb="FF666666"/>
      <name val="Arial"/>
      <family val="2"/>
    </font>
    <font>
      <sz val="9"/>
      <color rgb="FF505050"/>
      <name val="Arial"/>
      <family val="2"/>
    </font>
    <font>
      <sz val="10"/>
      <color rgb="FF444444"/>
      <name val="Arial"/>
      <family val="2"/>
    </font>
    <font>
      <sz val="11"/>
      <color rgb="FF000000"/>
      <name val="Arial"/>
      <family val="2"/>
    </font>
    <font>
      <sz val="8"/>
      <color rgb="FF006621"/>
      <name val="Arial"/>
      <family val="2"/>
    </font>
    <font>
      <sz val="9"/>
      <color rgb="FF39B993"/>
      <name val="Roboto"/>
    </font>
    <font>
      <sz val="11"/>
      <color rgb="FF00008C"/>
      <name val="Arial"/>
      <family val="2"/>
    </font>
    <font>
      <sz val="10"/>
      <color rgb="FF6A6A6A"/>
      <name val="Arial Narrow"/>
      <family val="2"/>
    </font>
    <font>
      <sz val="10"/>
      <color rgb="FF222222"/>
      <name val="Arial Narrow"/>
      <family val="2"/>
    </font>
    <font>
      <sz val="9"/>
      <color rgb="FF4B4F56"/>
      <name val="Arial"/>
      <family val="2"/>
    </font>
    <font>
      <sz val="10"/>
      <color rgb="FF444444"/>
      <name val="Arial Narrow"/>
      <family val="2"/>
    </font>
    <font>
      <sz val="11"/>
      <color rgb="FFFFFFFF"/>
      <name val="Times New Roman"/>
      <family val="1"/>
    </font>
    <font>
      <sz val="10"/>
      <color rgb="FFA41C6C"/>
      <name val="Arial"/>
      <family val="2"/>
    </font>
    <font>
      <sz val="10"/>
      <color rgb="FFDDDDDD"/>
      <name val="Arial"/>
      <family val="2"/>
    </font>
    <font>
      <sz val="11"/>
      <color rgb="FF202124"/>
      <name val="Arial"/>
      <family val="2"/>
    </font>
    <font>
      <b/>
      <sz val="10"/>
      <color theme="1"/>
      <name val="Arial Narrow"/>
      <family val="2"/>
    </font>
    <font>
      <sz val="11"/>
      <color rgb="FF4D5156"/>
      <name val="Arial"/>
      <family val="2"/>
    </font>
    <font>
      <sz val="10"/>
      <color rgb="FF202124"/>
      <name val="Roboto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0" fontId="1" fillId="0" borderId="3" xfId="0" applyFont="1" applyBorder="1"/>
    <xf numFmtId="0" fontId="1" fillId="0" borderId="3" xfId="0" applyFont="1" applyBorder="1" applyAlignment="1">
      <alignment vertical="top" wrapText="1"/>
    </xf>
    <xf numFmtId="0" fontId="0" fillId="0" borderId="3" xfId="0" applyBorder="1"/>
    <xf numFmtId="49" fontId="1" fillId="0" borderId="3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/>
    <xf numFmtId="49" fontId="1" fillId="0" borderId="0" xfId="0" applyNumberFormat="1" applyFont="1"/>
    <xf numFmtId="17" fontId="1" fillId="0" borderId="0" xfId="0" applyNumberFormat="1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3" xfId="0" applyFont="1" applyBorder="1" applyAlignment="1">
      <alignment vertical="top"/>
    </xf>
    <xf numFmtId="0" fontId="1" fillId="0" borderId="0" xfId="3" applyFont="1" applyAlignment="1">
      <alignment vertical="top" wrapText="1"/>
    </xf>
    <xf numFmtId="49" fontId="4" fillId="0" borderId="0" xfId="0" applyNumberFormat="1" applyFont="1"/>
    <xf numFmtId="0" fontId="8" fillId="0" borderId="0" xfId="0" applyFont="1"/>
    <xf numFmtId="0" fontId="8" fillId="0" borderId="3" xfId="0" applyFont="1" applyBorder="1"/>
    <xf numFmtId="0" fontId="1" fillId="2" borderId="0" xfId="0" applyFont="1" applyFill="1" applyAlignment="1">
      <alignment textRotation="45"/>
    </xf>
    <xf numFmtId="49" fontId="1" fillId="0" borderId="0" xfId="0" applyNumberFormat="1" applyFont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1" fillId="0" borderId="0" xfId="2" applyNumberFormat="1" applyFont="1" applyAlignment="1">
      <alignment horizontal="left" vertical="top" wrapText="1"/>
    </xf>
    <xf numFmtId="0" fontId="18" fillId="0" borderId="0" xfId="0" applyFont="1"/>
    <xf numFmtId="0" fontId="19" fillId="0" borderId="0" xfId="0" applyFont="1"/>
    <xf numFmtId="0" fontId="17" fillId="0" borderId="0" xfId="1" applyAlignment="1" applyProtection="1"/>
    <xf numFmtId="0" fontId="20" fillId="0" borderId="0" xfId="1" applyFont="1" applyAlignment="1" applyProtection="1"/>
    <xf numFmtId="0" fontId="18" fillId="0" borderId="0" xfId="0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3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horizontal="left" vertical="center" wrapText="1"/>
    </xf>
    <xf numFmtId="0" fontId="18" fillId="0" borderId="3" xfId="0" applyFont="1" applyBorder="1"/>
    <xf numFmtId="0" fontId="18" fillId="0" borderId="3" xfId="0" applyFont="1" applyBorder="1" applyAlignment="1">
      <alignment vertical="center" wrapText="1"/>
    </xf>
    <xf numFmtId="164" fontId="1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0" xfId="0" applyFont="1"/>
    <xf numFmtId="49" fontId="18" fillId="0" borderId="3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left" vertical="top"/>
    </xf>
    <xf numFmtId="3" fontId="0" fillId="0" borderId="3" xfId="0" applyNumberFormat="1" applyBorder="1" applyAlignment="1">
      <alignment horizontal="left"/>
    </xf>
    <xf numFmtId="49" fontId="18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1" fillId="3" borderId="0" xfId="0" applyNumberFormat="1" applyFont="1" applyFill="1" applyAlignment="1">
      <alignment horizontal="left" wrapText="1"/>
    </xf>
    <xf numFmtId="0" fontId="14" fillId="0" borderId="0" xfId="0" applyFont="1"/>
    <xf numFmtId="0" fontId="5" fillId="0" borderId="0" xfId="0" applyFont="1"/>
    <xf numFmtId="49" fontId="0" fillId="0" borderId="0" xfId="0" applyNumberFormat="1"/>
    <xf numFmtId="0" fontId="12" fillId="0" borderId="0" xfId="0" applyFont="1"/>
    <xf numFmtId="0" fontId="1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left"/>
    </xf>
    <xf numFmtId="0" fontId="9" fillId="0" borderId="0" xfId="0" applyFont="1"/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1" fillId="2" borderId="0" xfId="0" applyNumberFormat="1" applyFont="1" applyFill="1" applyAlignment="1">
      <alignment textRotation="45"/>
    </xf>
    <xf numFmtId="49" fontId="8" fillId="0" borderId="0" xfId="0" applyNumberFormat="1" applyFont="1"/>
    <xf numFmtId="49" fontId="13" fillId="0" borderId="0" xfId="0" applyNumberFormat="1" applyFont="1"/>
    <xf numFmtId="49" fontId="8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1" fontId="1" fillId="0" borderId="0" xfId="0" applyNumberFormat="1" applyFont="1" applyAlignment="1">
      <alignment horizontal="right" vertical="top" wrapText="1"/>
    </xf>
    <xf numFmtId="1" fontId="4" fillId="0" borderId="0" xfId="0" applyNumberFormat="1" applyFont="1"/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0" fillId="0" borderId="0" xfId="0" applyNumberFormat="1"/>
    <xf numFmtId="0" fontId="1" fillId="6" borderId="0" xfId="0" applyFont="1" applyFill="1"/>
    <xf numFmtId="0" fontId="24" fillId="0" borderId="0" xfId="0" applyFont="1"/>
    <xf numFmtId="0" fontId="25" fillId="0" borderId="0" xfId="0" applyFont="1"/>
    <xf numFmtId="0" fontId="7" fillId="0" borderId="0" xfId="0" applyFont="1"/>
    <xf numFmtId="1" fontId="4" fillId="0" borderId="0" xfId="0" applyNumberFormat="1" applyFont="1" applyAlignment="1">
      <alignment horizontal="left"/>
    </xf>
    <xf numFmtId="0" fontId="26" fillId="0" borderId="0" xfId="0" applyFont="1"/>
    <xf numFmtId="49" fontId="17" fillId="0" borderId="0" xfId="1" applyNumberFormat="1" applyBorder="1" applyAlignment="1" applyProtection="1">
      <alignment horizontal="left"/>
    </xf>
    <xf numFmtId="0" fontId="18" fillId="0" borderId="0" xfId="0" applyFont="1" applyAlignment="1">
      <alignment horizontal="left" vertical="center" wrapText="1"/>
    </xf>
    <xf numFmtId="0" fontId="1" fillId="7" borderId="0" xfId="0" applyFont="1" applyFill="1"/>
    <xf numFmtId="49" fontId="17" fillId="0" borderId="0" xfId="1" applyNumberFormat="1" applyFill="1" applyBorder="1" applyAlignment="1" applyProtection="1">
      <alignment horizontal="left"/>
    </xf>
    <xf numFmtId="0" fontId="29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7" borderId="0" xfId="0" applyNumberFormat="1" applyFont="1" applyFill="1" applyAlignment="1">
      <alignment horizontal="left"/>
    </xf>
    <xf numFmtId="0" fontId="31" fillId="0" borderId="0" xfId="0" applyFont="1"/>
    <xf numFmtId="49" fontId="18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1" fillId="7" borderId="0" xfId="0" applyFont="1" applyFill="1" applyAlignment="1">
      <alignment vertical="top" wrapText="1"/>
    </xf>
    <xf numFmtId="0" fontId="17" fillId="0" borderId="0" xfId="1" applyFill="1" applyBorder="1" applyAlignment="1" applyProtection="1"/>
    <xf numFmtId="0" fontId="34" fillId="0" borderId="0" xfId="0" applyFont="1"/>
    <xf numFmtId="0" fontId="0" fillId="8" borderId="0" xfId="0" applyFill="1"/>
    <xf numFmtId="0" fontId="1" fillId="8" borderId="0" xfId="0" applyFont="1" applyFill="1"/>
    <xf numFmtId="0" fontId="1" fillId="8" borderId="3" xfId="0" applyFont="1" applyFill="1" applyBorder="1"/>
    <xf numFmtId="0" fontId="18" fillId="8" borderId="0" xfId="0" applyFont="1" applyFill="1" applyAlignment="1">
      <alignment vertical="center" wrapText="1"/>
    </xf>
    <xf numFmtId="0" fontId="3" fillId="0" borderId="3" xfId="0" applyFont="1" applyBorder="1"/>
    <xf numFmtId="0" fontId="1" fillId="9" borderId="0" xfId="0" applyFont="1" applyFill="1"/>
    <xf numFmtId="0" fontId="0" fillId="0" borderId="0" xfId="0" applyAlignment="1">
      <alignment horizontal="left"/>
    </xf>
    <xf numFmtId="49" fontId="18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8" fillId="7" borderId="0" xfId="0" applyFont="1" applyFill="1" applyAlignment="1">
      <alignment vertical="center" wrapText="1"/>
    </xf>
    <xf numFmtId="49" fontId="18" fillId="7" borderId="0" xfId="0" applyNumberFormat="1" applyFont="1" applyFill="1" applyAlignment="1">
      <alignment vertical="center" wrapText="1"/>
    </xf>
    <xf numFmtId="0" fontId="0" fillId="7" borderId="0" xfId="0" applyFill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7" borderId="0" xfId="0" applyNumberFormat="1" applyFont="1" applyFill="1" applyAlignment="1">
      <alignment horizontal="left" vertical="top" wrapText="1"/>
    </xf>
    <xf numFmtId="0" fontId="1" fillId="7" borderId="3" xfId="0" applyFont="1" applyFill="1" applyBorder="1"/>
    <xf numFmtId="49" fontId="1" fillId="7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1" fillId="0" borderId="3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/>
    <xf numFmtId="16" fontId="0" fillId="0" borderId="0" xfId="0" applyNumberFormat="1"/>
    <xf numFmtId="1" fontId="0" fillId="0" borderId="0" xfId="0" applyNumberFormat="1" applyAlignment="1">
      <alignment horizontal="right"/>
    </xf>
    <xf numFmtId="0" fontId="18" fillId="8" borderId="3" xfId="0" applyFont="1" applyFill="1" applyBorder="1" applyAlignment="1">
      <alignment vertical="center" wrapText="1"/>
    </xf>
    <xf numFmtId="0" fontId="1" fillId="6" borderId="0" xfId="0" applyFont="1" applyFill="1" applyAlignment="1">
      <alignment vertical="top" wrapText="1"/>
    </xf>
    <xf numFmtId="49" fontId="18" fillId="7" borderId="0" xfId="0" applyNumberFormat="1" applyFont="1" applyFill="1" applyAlignment="1">
      <alignment horizontal="left" vertical="center" wrapText="1"/>
    </xf>
    <xf numFmtId="49" fontId="1" fillId="7" borderId="0" xfId="0" applyNumberFormat="1" applyFont="1" applyFill="1" applyAlignment="1">
      <alignment vertical="top" wrapText="1"/>
    </xf>
    <xf numFmtId="1" fontId="4" fillId="0" borderId="0" xfId="0" applyNumberFormat="1" applyFont="1" applyAlignment="1">
      <alignment horizontal="right"/>
    </xf>
    <xf numFmtId="1" fontId="18" fillId="0" borderId="3" xfId="0" applyNumberFormat="1" applyFont="1" applyBorder="1" applyAlignment="1">
      <alignment horizontal="left" vertical="center" wrapText="1"/>
    </xf>
    <xf numFmtId="0" fontId="1" fillId="4" borderId="0" xfId="0" applyFont="1" applyFill="1"/>
    <xf numFmtId="49" fontId="1" fillId="6" borderId="0" xfId="0" applyNumberFormat="1" applyFont="1" applyFill="1" applyAlignment="1">
      <alignment horizontal="left" vertical="top" wrapText="1"/>
    </xf>
    <xf numFmtId="49" fontId="1" fillId="6" borderId="0" xfId="0" applyNumberFormat="1" applyFont="1" applyFill="1" applyAlignment="1">
      <alignment vertical="top" wrapText="1"/>
    </xf>
    <xf numFmtId="17" fontId="1" fillId="6" borderId="0" xfId="0" applyNumberFormat="1" applyFont="1" applyFill="1" applyAlignment="1">
      <alignment vertical="top" wrapText="1"/>
    </xf>
    <xf numFmtId="0" fontId="40" fillId="7" borderId="0" xfId="0" applyFont="1" applyFill="1"/>
    <xf numFmtId="3" fontId="18" fillId="7" borderId="0" xfId="0" applyNumberFormat="1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left" vertical="center" textRotation="45"/>
    </xf>
    <xf numFmtId="0" fontId="1" fillId="2" borderId="1" xfId="0" applyFont="1" applyFill="1" applyBorder="1" applyAlignment="1">
      <alignment vertical="center" textRotation="45"/>
    </xf>
    <xf numFmtId="0" fontId="1" fillId="8" borderId="1" xfId="0" applyFont="1" applyFill="1" applyBorder="1" applyAlignment="1">
      <alignment vertical="center" textRotation="45"/>
    </xf>
    <xf numFmtId="0" fontId="1" fillId="2" borderId="1" xfId="0" applyFont="1" applyFill="1" applyBorder="1" applyAlignment="1">
      <alignment horizontal="center" vertical="center" textRotation="45"/>
    </xf>
    <xf numFmtId="0" fontId="1" fillId="2" borderId="1" xfId="0" applyFont="1" applyFill="1" applyBorder="1" applyAlignment="1">
      <alignment horizontal="right" textRotation="45"/>
    </xf>
    <xf numFmtId="0" fontId="1" fillId="6" borderId="1" xfId="0" applyFont="1" applyFill="1" applyBorder="1" applyAlignment="1">
      <alignment vertical="center" textRotation="45"/>
    </xf>
    <xf numFmtId="0" fontId="1" fillId="6" borderId="0" xfId="0" applyFont="1" applyFill="1" applyAlignment="1">
      <alignment vertical="center" textRotation="45"/>
    </xf>
    <xf numFmtId="0" fontId="1" fillId="6" borderId="3" xfId="0" applyFont="1" applyFill="1" applyBorder="1"/>
    <xf numFmtId="0" fontId="18" fillId="6" borderId="0" xfId="0" applyFont="1" applyFill="1" applyAlignment="1">
      <alignment vertical="center" wrapText="1"/>
    </xf>
    <xf numFmtId="0" fontId="18" fillId="6" borderId="3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18" fillId="6" borderId="0" xfId="0" applyFont="1" applyFill="1"/>
    <xf numFmtId="0" fontId="0" fillId="6" borderId="0" xfId="0" applyFill="1"/>
    <xf numFmtId="0" fontId="8" fillId="6" borderId="0" xfId="0" applyFont="1" applyFill="1"/>
    <xf numFmtId="0" fontId="8" fillId="6" borderId="3" xfId="0" applyFont="1" applyFill="1" applyBorder="1"/>
    <xf numFmtId="0" fontId="1" fillId="6" borderId="3" xfId="0" applyFont="1" applyFill="1" applyBorder="1" applyAlignment="1">
      <alignment vertical="top" wrapText="1"/>
    </xf>
    <xf numFmtId="0" fontId="18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vertical="center" wrapText="1"/>
    </xf>
    <xf numFmtId="49" fontId="18" fillId="6" borderId="0" xfId="0" applyNumberFormat="1" applyFont="1" applyFill="1" applyAlignment="1">
      <alignment vertical="center" wrapText="1"/>
    </xf>
    <xf numFmtId="0" fontId="1" fillId="6" borderId="1" xfId="0" applyFont="1" applyFill="1" applyBorder="1" applyAlignment="1">
      <alignment horizontal="center" vertical="center" textRotation="45"/>
    </xf>
    <xf numFmtId="0" fontId="1" fillId="6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164" fontId="18" fillId="6" borderId="0" xfId="0" applyNumberFormat="1" applyFont="1" applyFill="1" applyAlignment="1">
      <alignment horizontal="center" vertical="center" wrapText="1"/>
    </xf>
    <xf numFmtId="164" fontId="18" fillId="6" borderId="3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8" fillId="6" borderId="0" xfId="0" applyFont="1" applyFill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49" fontId="1" fillId="6" borderId="0" xfId="0" applyNumberFormat="1" applyFont="1" applyFill="1" applyAlignment="1">
      <alignment horizontal="center" vertical="top" wrapText="1"/>
    </xf>
    <xf numFmtId="0" fontId="8" fillId="6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 vertical="center" wrapText="1"/>
    </xf>
    <xf numFmtId="49" fontId="18" fillId="6" borderId="0" xfId="0" applyNumberFormat="1" applyFont="1" applyFill="1" applyAlignment="1">
      <alignment horizontal="center" vertical="center" wrapText="1"/>
    </xf>
    <xf numFmtId="1" fontId="4" fillId="6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1" fillId="6" borderId="2" xfId="0" applyFont="1" applyFill="1" applyBorder="1" applyAlignment="1">
      <alignment vertical="center" textRotation="45"/>
    </xf>
    <xf numFmtId="0" fontId="1" fillId="6" borderId="0" xfId="0" applyFont="1" applyFill="1" applyAlignment="1">
      <alignment wrapText="1"/>
    </xf>
    <xf numFmtId="0" fontId="1" fillId="6" borderId="3" xfId="0" applyFont="1" applyFill="1" applyBorder="1" applyAlignment="1">
      <alignment vertical="center" wrapText="1"/>
    </xf>
    <xf numFmtId="0" fontId="8" fillId="6" borderId="0" xfId="0" applyFont="1" applyFill="1" applyAlignment="1">
      <alignment vertical="top"/>
    </xf>
    <xf numFmtId="49" fontId="1" fillId="6" borderId="0" xfId="0" applyNumberFormat="1" applyFont="1" applyFill="1" applyAlignment="1">
      <alignment horizontal="left"/>
    </xf>
    <xf numFmtId="0" fontId="1" fillId="6" borderId="0" xfId="0" applyFont="1" applyFill="1" applyAlignment="1">
      <alignment horizontal="right"/>
    </xf>
    <xf numFmtId="49" fontId="1" fillId="6" borderId="3" xfId="0" applyNumberFormat="1" applyFont="1" applyFill="1" applyBorder="1" applyAlignment="1">
      <alignment horizontal="left"/>
    </xf>
    <xf numFmtId="49" fontId="0" fillId="6" borderId="0" xfId="0" applyNumberFormat="1" applyFill="1" applyAlignment="1">
      <alignment horizontal="left"/>
    </xf>
    <xf numFmtId="3" fontId="18" fillId="6" borderId="0" xfId="0" applyNumberFormat="1" applyFont="1" applyFill="1" applyAlignment="1">
      <alignment horizontal="left" vertical="center" wrapText="1"/>
    </xf>
    <xf numFmtId="3" fontId="18" fillId="6" borderId="3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/>
    </xf>
    <xf numFmtId="49" fontId="1" fillId="6" borderId="0" xfId="0" applyNumberFormat="1" applyFont="1" applyFill="1" applyAlignment="1">
      <alignment horizontal="left" vertical="center"/>
    </xf>
    <xf numFmtId="1" fontId="18" fillId="6" borderId="0" xfId="0" applyNumberFormat="1" applyFont="1" applyFill="1" applyAlignment="1">
      <alignment horizontal="left" vertical="center" wrapText="1"/>
    </xf>
    <xf numFmtId="1" fontId="18" fillId="6" borderId="3" xfId="0" applyNumberFormat="1" applyFont="1" applyFill="1" applyBorder="1" applyAlignment="1">
      <alignment horizontal="left" vertical="center" wrapText="1"/>
    </xf>
    <xf numFmtId="49" fontId="18" fillId="6" borderId="0" xfId="0" applyNumberFormat="1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top" wrapText="1"/>
    </xf>
    <xf numFmtId="0" fontId="4" fillId="6" borderId="0" xfId="0" applyFont="1" applyFill="1"/>
    <xf numFmtId="49" fontId="8" fillId="6" borderId="3" xfId="0" applyNumberFormat="1" applyFont="1" applyFill="1" applyBorder="1" applyAlignment="1">
      <alignment horizontal="left"/>
    </xf>
    <xf numFmtId="49" fontId="8" fillId="6" borderId="0" xfId="0" applyNumberFormat="1" applyFont="1" applyFill="1" applyAlignment="1">
      <alignment horizontal="left"/>
    </xf>
    <xf numFmtId="49" fontId="4" fillId="6" borderId="0" xfId="0" applyNumberFormat="1" applyFont="1" applyFill="1" applyAlignment="1">
      <alignment horizontal="left"/>
    </xf>
    <xf numFmtId="49" fontId="1" fillId="6" borderId="3" xfId="0" applyNumberFormat="1" applyFont="1" applyFill="1" applyBorder="1" applyAlignment="1">
      <alignment horizontal="left" vertical="top" wrapText="1"/>
    </xf>
    <xf numFmtId="49" fontId="1" fillId="6" borderId="3" xfId="0" applyNumberFormat="1" applyFont="1" applyFill="1" applyBorder="1" applyAlignment="1">
      <alignment horizontal="left" vertical="center"/>
    </xf>
    <xf numFmtId="0" fontId="0" fillId="6" borderId="3" xfId="0" applyFill="1" applyBorder="1"/>
    <xf numFmtId="49" fontId="18" fillId="6" borderId="3" xfId="0" applyNumberFormat="1" applyFont="1" applyFill="1" applyBorder="1" applyAlignment="1">
      <alignment horizontal="left" vertical="center" wrapText="1"/>
    </xf>
    <xf numFmtId="49" fontId="8" fillId="6" borderId="0" xfId="0" applyNumberFormat="1" applyFont="1" applyFill="1" applyAlignment="1">
      <alignment horizontal="left" vertical="top"/>
    </xf>
    <xf numFmtId="49" fontId="1" fillId="6" borderId="0" xfId="0" applyNumberFormat="1" applyFont="1" applyFill="1" applyAlignment="1">
      <alignment horizontal="left" vertical="center" wrapText="1"/>
    </xf>
    <xf numFmtId="0" fontId="1" fillId="6" borderId="1" xfId="0" applyFont="1" applyFill="1" applyBorder="1" applyAlignment="1">
      <alignment horizontal="right" textRotation="45"/>
    </xf>
    <xf numFmtId="3" fontId="0" fillId="6" borderId="3" xfId="0" applyNumberFormat="1" applyFill="1" applyBorder="1" applyAlignment="1">
      <alignment horizontal="left"/>
    </xf>
    <xf numFmtId="3" fontId="0" fillId="6" borderId="0" xfId="0" applyNumberFormat="1" applyFill="1" applyAlignment="1">
      <alignment horizontal="left"/>
    </xf>
    <xf numFmtId="49" fontId="1" fillId="6" borderId="3" xfId="0" applyNumberFormat="1" applyFont="1" applyFill="1" applyBorder="1" applyAlignment="1">
      <alignment horizontal="left" vertical="center" wrapText="1"/>
    </xf>
    <xf numFmtId="49" fontId="1" fillId="6" borderId="0" xfId="2" applyNumberFormat="1" applyFont="1" applyFill="1" applyAlignment="1">
      <alignment horizontal="left" vertical="top" wrapText="1"/>
    </xf>
    <xf numFmtId="0" fontId="1" fillId="6" borderId="0" xfId="0" applyFont="1" applyFill="1" applyAlignment="1">
      <alignment horizontal="left"/>
    </xf>
    <xf numFmtId="0" fontId="10" fillId="6" borderId="0" xfId="0" applyFont="1" applyFill="1"/>
    <xf numFmtId="0" fontId="42" fillId="6" borderId="0" xfId="0" applyFont="1" applyFill="1"/>
    <xf numFmtId="0" fontId="17" fillId="6" borderId="0" xfId="1" applyFill="1" applyAlignment="1" applyProtection="1">
      <alignment horizontal="left" vertical="center" wrapText="1"/>
    </xf>
    <xf numFmtId="0" fontId="30" fillId="6" borderId="0" xfId="0" applyFont="1" applyFill="1" applyAlignment="1">
      <alignment horizontal="left" vertical="center" wrapText="1"/>
    </xf>
    <xf numFmtId="49" fontId="18" fillId="6" borderId="3" xfId="0" applyNumberFormat="1" applyFont="1" applyFill="1" applyBorder="1" applyAlignment="1">
      <alignment vertical="center" wrapText="1"/>
    </xf>
    <xf numFmtId="0" fontId="38" fillId="6" borderId="0" xfId="0" applyFont="1" applyFill="1" applyAlignment="1">
      <alignment vertical="center" wrapText="1"/>
    </xf>
    <xf numFmtId="49" fontId="21" fillId="6" borderId="0" xfId="0" applyNumberFormat="1" applyFont="1" applyFill="1" applyAlignment="1">
      <alignment vertical="center" wrapText="1"/>
    </xf>
    <xf numFmtId="49" fontId="1" fillId="6" borderId="3" xfId="0" applyNumberFormat="1" applyFont="1" applyFill="1" applyBorder="1" applyAlignment="1">
      <alignment vertical="top" wrapText="1"/>
    </xf>
    <xf numFmtId="49" fontId="0" fillId="6" borderId="0" xfId="0" applyNumberFormat="1" applyFill="1"/>
    <xf numFmtId="49" fontId="0" fillId="6" borderId="3" xfId="0" applyNumberFormat="1" applyFill="1" applyBorder="1"/>
    <xf numFmtId="49" fontId="1" fillId="6" borderId="0" xfId="0" applyNumberFormat="1" applyFont="1" applyFill="1"/>
    <xf numFmtId="49" fontId="1" fillId="6" borderId="0" xfId="0" applyNumberFormat="1" applyFont="1" applyFill="1" applyAlignment="1">
      <alignment vertical="center"/>
    </xf>
    <xf numFmtId="49" fontId="1" fillId="6" borderId="3" xfId="0" applyNumberFormat="1" applyFont="1" applyFill="1" applyBorder="1"/>
    <xf numFmtId="0" fontId="32" fillId="6" borderId="0" xfId="0" applyFont="1" applyFill="1"/>
    <xf numFmtId="0" fontId="23" fillId="6" borderId="0" xfId="0" applyFont="1" applyFill="1"/>
    <xf numFmtId="0" fontId="27" fillId="6" borderId="0" xfId="0" applyFont="1" applyFill="1"/>
    <xf numFmtId="0" fontId="11" fillId="6" borderId="0" xfId="0" applyFont="1" applyFill="1"/>
    <xf numFmtId="49" fontId="2" fillId="6" borderId="0" xfId="0" applyNumberFormat="1" applyFont="1" applyFill="1"/>
    <xf numFmtId="0" fontId="8" fillId="6" borderId="0" xfId="0" applyFont="1" applyFill="1" applyAlignment="1">
      <alignment horizontal="center"/>
    </xf>
    <xf numFmtId="0" fontId="17" fillId="6" borderId="0" xfId="1" applyFill="1" applyAlignment="1" applyProtection="1"/>
    <xf numFmtId="49" fontId="2" fillId="6" borderId="0" xfId="0" applyNumberFormat="1" applyFont="1" applyFill="1" applyAlignment="1">
      <alignment horizontal="left"/>
    </xf>
    <xf numFmtId="49" fontId="1" fillId="6" borderId="0" xfId="0" applyNumberFormat="1" applyFont="1" applyFill="1" applyAlignment="1">
      <alignment vertical="center" wrapText="1"/>
    </xf>
    <xf numFmtId="0" fontId="28" fillId="6" borderId="0" xfId="0" applyFont="1" applyFill="1"/>
    <xf numFmtId="0" fontId="8" fillId="6" borderId="3" xfId="0" applyFont="1" applyFill="1" applyBorder="1" applyAlignment="1">
      <alignment vertical="top"/>
    </xf>
    <xf numFmtId="0" fontId="15" fillId="6" borderId="0" xfId="0" applyFont="1" applyFill="1"/>
    <xf numFmtId="0" fontId="21" fillId="6" borderId="0" xfId="0" applyFont="1" applyFill="1" applyAlignment="1">
      <alignment vertical="top" wrapText="1"/>
    </xf>
    <xf numFmtId="0" fontId="1" fillId="6" borderId="0" xfId="3" applyFont="1" applyFill="1" applyAlignment="1">
      <alignment vertical="top" wrapText="1"/>
    </xf>
    <xf numFmtId="0" fontId="24" fillId="6" borderId="0" xfId="0" applyFont="1" applyFill="1"/>
    <xf numFmtId="0" fontId="10" fillId="6" borderId="3" xfId="0" applyFont="1" applyFill="1" applyBorder="1"/>
    <xf numFmtId="0" fontId="0" fillId="6" borderId="0" xfId="0" applyFill="1" applyAlignment="1">
      <alignment horizontal="left"/>
    </xf>
    <xf numFmtId="0" fontId="21" fillId="6" borderId="0" xfId="0" applyFont="1" applyFill="1"/>
    <xf numFmtId="0" fontId="37" fillId="6" borderId="0" xfId="0" applyFont="1" applyFill="1"/>
    <xf numFmtId="0" fontId="5" fillId="6" borderId="0" xfId="0" applyFont="1" applyFill="1"/>
    <xf numFmtId="49" fontId="17" fillId="6" borderId="0" xfId="1" applyNumberFormat="1" applyFill="1" applyBorder="1" applyAlignment="1" applyProtection="1">
      <alignment vertical="center" wrapText="1"/>
    </xf>
    <xf numFmtId="0" fontId="35" fillId="6" borderId="0" xfId="0" applyFont="1" applyFill="1"/>
    <xf numFmtId="0" fontId="9" fillId="6" borderId="0" xfId="0" applyFont="1" applyFill="1"/>
    <xf numFmtId="49" fontId="41" fillId="6" borderId="0" xfId="0" applyNumberFormat="1" applyFont="1" applyFill="1" applyAlignment="1">
      <alignment vertical="center" wrapText="1"/>
    </xf>
    <xf numFmtId="0" fontId="7" fillId="6" borderId="3" xfId="0" applyFont="1" applyFill="1" applyBorder="1"/>
    <xf numFmtId="0" fontId="7" fillId="6" borderId="0" xfId="0" applyFont="1" applyFill="1"/>
    <xf numFmtId="0" fontId="12" fillId="6" borderId="0" xfId="0" applyFont="1" applyFill="1"/>
    <xf numFmtId="0" fontId="2" fillId="6" borderId="0" xfId="0" applyFont="1" applyFill="1"/>
    <xf numFmtId="0" fontId="8" fillId="6" borderId="0" xfId="0" applyFont="1" applyFill="1" applyAlignment="1">
      <alignment vertical="top" wrapText="1"/>
    </xf>
    <xf numFmtId="0" fontId="39" fillId="6" borderId="0" xfId="0" applyFont="1" applyFill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 applyAlignment="1">
      <alignment horizontal="right"/>
    </xf>
    <xf numFmtId="0" fontId="4" fillId="6" borderId="0" xfId="0" applyFont="1" applyFill="1" applyAlignment="1">
      <alignment horizontal="right"/>
    </xf>
    <xf numFmtId="49" fontId="1" fillId="6" borderId="0" xfId="0" applyNumberFormat="1" applyFont="1" applyFill="1" applyAlignment="1">
      <alignment horizontal="center" vertical="center" textRotation="45"/>
    </xf>
    <xf numFmtId="49" fontId="4" fillId="6" borderId="0" xfId="0" applyNumberFormat="1" applyFont="1" applyFill="1"/>
    <xf numFmtId="49" fontId="18" fillId="6" borderId="0" xfId="0" applyNumberFormat="1" applyFont="1" applyFill="1" applyAlignment="1">
      <alignment vertical="center"/>
    </xf>
    <xf numFmtId="0" fontId="18" fillId="6" borderId="3" xfId="0" applyFont="1" applyFill="1" applyBorder="1"/>
    <xf numFmtId="0" fontId="1" fillId="6" borderId="0" xfId="0" applyFont="1" applyFill="1" applyAlignment="1">
      <alignment vertical="top"/>
    </xf>
    <xf numFmtId="49" fontId="8" fillId="6" borderId="0" xfId="0" applyNumberFormat="1" applyFont="1" applyFill="1"/>
    <xf numFmtId="0" fontId="17" fillId="6" borderId="0" xfId="1" applyFill="1" applyBorder="1" applyAlignment="1" applyProtection="1">
      <alignment vertical="center"/>
    </xf>
    <xf numFmtId="0" fontId="18" fillId="6" borderId="0" xfId="0" applyFont="1" applyFill="1" applyAlignment="1">
      <alignment vertical="center"/>
    </xf>
    <xf numFmtId="49" fontId="13" fillId="6" borderId="0" xfId="0" applyNumberFormat="1" applyFont="1" applyFill="1"/>
    <xf numFmtId="49" fontId="1" fillId="6" borderId="0" xfId="0" applyNumberFormat="1" applyFont="1" applyFill="1" applyAlignment="1">
      <alignment horizontal="left" wrapText="1"/>
    </xf>
    <xf numFmtId="49" fontId="1" fillId="6" borderId="0" xfId="0" applyNumberFormat="1" applyFont="1" applyFill="1" applyAlignment="1">
      <alignment vertical="top"/>
    </xf>
    <xf numFmtId="49" fontId="8" fillId="6" borderId="0" xfId="0" applyNumberFormat="1" applyFont="1" applyFill="1" applyAlignment="1">
      <alignment vertical="top"/>
    </xf>
    <xf numFmtId="49" fontId="0" fillId="6" borderId="0" xfId="0" applyNumberFormat="1" applyFill="1" applyAlignment="1">
      <alignment horizontal="center"/>
    </xf>
    <xf numFmtId="0" fontId="4" fillId="6" borderId="0" xfId="0" applyFont="1" applyFill="1" applyAlignment="1">
      <alignment horizontal="center"/>
    </xf>
    <xf numFmtId="1" fontId="0" fillId="6" borderId="0" xfId="0" applyNumberFormat="1" applyFill="1"/>
    <xf numFmtId="1" fontId="4" fillId="6" borderId="0" xfId="0" applyNumberFormat="1" applyFont="1" applyFill="1" applyAlignment="1">
      <alignment horizontal="left"/>
    </xf>
    <xf numFmtId="0" fontId="18" fillId="0" borderId="7" xfId="0" applyFont="1" applyBorder="1" applyAlignment="1">
      <alignment vertical="center" wrapText="1"/>
    </xf>
    <xf numFmtId="0" fontId="18" fillId="8" borderId="7" xfId="0" applyFont="1" applyFill="1" applyBorder="1" applyAlignment="1">
      <alignment vertical="center" wrapText="1"/>
    </xf>
    <xf numFmtId="0" fontId="18" fillId="10" borderId="0" xfId="0" applyFont="1" applyFill="1" applyAlignment="1">
      <alignment vertical="center" wrapText="1"/>
    </xf>
    <xf numFmtId="49" fontId="17" fillId="6" borderId="0" xfId="1" applyNumberFormat="1" applyFill="1" applyAlignment="1" applyProtection="1">
      <alignment horizontal="left"/>
    </xf>
  </cellXfs>
  <cellStyles count="4">
    <cellStyle name="Hyperlink" xfId="1" builtinId="8"/>
    <cellStyle name="Standaard" xfId="0" builtinId="0"/>
    <cellStyle name="Standaard 51" xfId="2" xr:uid="{00000000-0005-0000-0000-000002000000}"/>
    <cellStyle name="Standaard 53" xfId="3" xr:uid="{00000000-0005-0000-0000-000003000000}"/>
  </cellStyles>
  <dxfs count="84"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ostelleriedheloise.com/" TargetMode="External"/><Relationship Id="rId671" Type="http://schemas.openxmlformats.org/officeDocument/2006/relationships/hyperlink" Target="http://www.activpleinair.com/" TargetMode="External"/><Relationship Id="rId769" Type="http://schemas.openxmlformats.org/officeDocument/2006/relationships/hyperlink" Target="http://www.hotel-europe-fr.com/" TargetMode="External"/><Relationship Id="rId21" Type="http://schemas.openxmlformats.org/officeDocument/2006/relationships/hyperlink" Target="http://www.campinglechtimi.com/" TargetMode="External"/><Relationship Id="rId324" Type="http://schemas.openxmlformats.org/officeDocument/2006/relationships/hyperlink" Target="http://www.hotelwolf.info/" TargetMode="External"/><Relationship Id="rId531" Type="http://schemas.openxmlformats.org/officeDocument/2006/relationships/hyperlink" Target="http://www.hoteldumidi-ubaye.fr/" TargetMode="External"/><Relationship Id="rId629" Type="http://schemas.openxmlformats.org/officeDocument/2006/relationships/hyperlink" Target="mailto:auperceneige@wanadoo.fr" TargetMode="External"/><Relationship Id="rId170" Type="http://schemas.openxmlformats.org/officeDocument/2006/relationships/hyperlink" Target="http://www.hotel-le-chagny.fr/" TargetMode="External"/><Relationship Id="rId836" Type="http://schemas.openxmlformats.org/officeDocument/2006/relationships/hyperlink" Target="https://www.aubergelechamoisbleu.com/" TargetMode="External"/><Relationship Id="rId268" Type="http://schemas.openxmlformats.org/officeDocument/2006/relationships/hyperlink" Target="javascript:void(0)" TargetMode="External"/><Relationship Id="rId475" Type="http://schemas.openxmlformats.org/officeDocument/2006/relationships/hyperlink" Target="http://www.gite-laboudio.fr/" TargetMode="External"/><Relationship Id="rId682" Type="http://schemas.openxmlformats.org/officeDocument/2006/relationships/hyperlink" Target="http://www.hotel-deybach.com/" TargetMode="External"/><Relationship Id="rId32" Type="http://schemas.openxmlformats.org/officeDocument/2006/relationships/hyperlink" Target="http://www.campinglesfrenes.fr/" TargetMode="External"/><Relationship Id="rId128" Type="http://schemas.openxmlformats.org/officeDocument/2006/relationships/hyperlink" Target="http://www.grand-hotel-de-france.com/" TargetMode="External"/><Relationship Id="rId335" Type="http://schemas.openxmlformats.org/officeDocument/2006/relationships/hyperlink" Target="http://www.pacros.com/" TargetMode="External"/><Relationship Id="rId542" Type="http://schemas.openxmlformats.org/officeDocument/2006/relationships/hyperlink" Target="http://www.grangeauxmarmottes.com/" TargetMode="External"/><Relationship Id="rId181" Type="http://schemas.openxmlformats.org/officeDocument/2006/relationships/hyperlink" Target="http://www.hotel-beausite-argeles.com/" TargetMode="External"/><Relationship Id="rId402" Type="http://schemas.openxmlformats.org/officeDocument/2006/relationships/hyperlink" Target="http://campinglevieuxcolombier.com/" TargetMode="External"/><Relationship Id="rId847" Type="http://schemas.openxmlformats.org/officeDocument/2006/relationships/hyperlink" Target="http://www.chambres-hotes-reilhanette.com/fr" TargetMode="External"/><Relationship Id="rId279" Type="http://schemas.openxmlformats.org/officeDocument/2006/relationships/hyperlink" Target="javascript:void(0)" TargetMode="External"/><Relationship Id="rId486" Type="http://schemas.openxmlformats.org/officeDocument/2006/relationships/hyperlink" Target="http://www.gitesenvalromey.online.fr/" TargetMode="External"/><Relationship Id="rId693" Type="http://schemas.openxmlformats.org/officeDocument/2006/relationships/hyperlink" Target="https://www.hotel-france.com/fr/recherche-avancee/www.hotelaltitude.com" TargetMode="External"/><Relationship Id="rId707" Type="http://schemas.openxmlformats.org/officeDocument/2006/relationships/hyperlink" Target="http://www.hotel-limoux.fr/" TargetMode="External"/><Relationship Id="rId43" Type="http://schemas.openxmlformats.org/officeDocument/2006/relationships/hyperlink" Target="http://www.moulindesainteanne.com/" TargetMode="External"/><Relationship Id="rId139" Type="http://schemas.openxmlformats.org/officeDocument/2006/relationships/hyperlink" Target="http://www.catinat-fleuri.com/" TargetMode="External"/><Relationship Id="rId346" Type="http://schemas.openxmlformats.org/officeDocument/2006/relationships/hyperlink" Target="http://www.campingleparadis.com/" TargetMode="External"/><Relationship Id="rId553" Type="http://schemas.openxmlformats.org/officeDocument/2006/relationships/hyperlink" Target="http://www.belaman.fr/" TargetMode="External"/><Relationship Id="rId760" Type="http://schemas.openxmlformats.org/officeDocument/2006/relationships/hyperlink" Target="http://www.le-soleillant.com/" TargetMode="External"/><Relationship Id="rId192" Type="http://schemas.openxmlformats.org/officeDocument/2006/relationships/hyperlink" Target="http://www.hoteloctroi.com/" TargetMode="External"/><Relationship Id="rId206" Type="http://schemas.openxmlformats.org/officeDocument/2006/relationships/hyperlink" Target="http://www.hotel-de-la-chaussee.com/" TargetMode="External"/><Relationship Id="rId413" Type="http://schemas.openxmlformats.org/officeDocument/2006/relationships/hyperlink" Target="http://www.monetier.com/Camping.html" TargetMode="External"/><Relationship Id="rId858" Type="http://schemas.openxmlformats.org/officeDocument/2006/relationships/hyperlink" Target="tel:+33%204%2092%2087%2078%2058" TargetMode="External"/><Relationship Id="rId497" Type="http://schemas.openxmlformats.org/officeDocument/2006/relationships/hyperlink" Target="http://www.hostelleriedheloise.com/" TargetMode="External"/><Relationship Id="rId620" Type="http://schemas.openxmlformats.org/officeDocument/2006/relationships/hyperlink" Target="http://www.studi-hotel.com/" TargetMode="External"/><Relationship Id="rId718" Type="http://schemas.openxmlformats.org/officeDocument/2006/relationships/hyperlink" Target="http://www.hotel-tremplin-gourette.com/" TargetMode="External"/><Relationship Id="rId357" Type="http://schemas.openxmlformats.org/officeDocument/2006/relationships/hyperlink" Target="http://www.asasp-4saisons.com/" TargetMode="External"/><Relationship Id="rId54" Type="http://schemas.openxmlformats.org/officeDocument/2006/relationships/hyperlink" Target="http://www.camping-ventoux.fr/" TargetMode="External"/><Relationship Id="rId217" Type="http://schemas.openxmlformats.org/officeDocument/2006/relationships/hyperlink" Target="http://www.hotelbardesvosges.fr/" TargetMode="External"/><Relationship Id="rId564" Type="http://schemas.openxmlformats.org/officeDocument/2006/relationships/hyperlink" Target="http://www.lapetiteauberge-hohwald.com/" TargetMode="External"/><Relationship Id="rId771" Type="http://schemas.openxmlformats.org/officeDocument/2006/relationships/hyperlink" Target="http://www.hotel-dalibert.com/" TargetMode="External"/><Relationship Id="rId869" Type="http://schemas.openxmlformats.org/officeDocument/2006/relationships/hyperlink" Target="https://www.hotellesalizes.com/" TargetMode="External"/><Relationship Id="rId424" Type="http://schemas.openxmlformats.org/officeDocument/2006/relationships/hyperlink" Target="http://www.campinglesballastieres.com/" TargetMode="External"/><Relationship Id="rId631" Type="http://schemas.openxmlformats.org/officeDocument/2006/relationships/hyperlink" Target="http://www.chaletdulys.com/" TargetMode="External"/><Relationship Id="rId729" Type="http://schemas.openxmlformats.org/officeDocument/2006/relationships/hyperlink" Target="http://www.leboucharel.net/" TargetMode="External"/><Relationship Id="rId270" Type="http://schemas.openxmlformats.org/officeDocument/2006/relationships/hyperlink" Target="http://www.rla88.com/" TargetMode="External"/><Relationship Id="rId65" Type="http://schemas.openxmlformats.org/officeDocument/2006/relationships/hyperlink" Target="http://camping-saintauban.com/" TargetMode="External"/><Relationship Id="rId130" Type="http://schemas.openxmlformats.org/officeDocument/2006/relationships/hyperlink" Target="http://www.hotellesdeuxcols.com/" TargetMode="External"/><Relationship Id="rId368" Type="http://schemas.openxmlformats.org/officeDocument/2006/relationships/hyperlink" Target="http://www.luz-camping.com/" TargetMode="External"/><Relationship Id="rId575" Type="http://schemas.openxmlformats.org/officeDocument/2006/relationships/hyperlink" Target="http://www.camping-meursault.com/" TargetMode="External"/><Relationship Id="rId782" Type="http://schemas.openxmlformats.org/officeDocument/2006/relationships/hyperlink" Target="http://www.tourisme-hautes-pyrenees.com/offre/fiche/gite-le-gypaete/HCOLLMID0650000C" TargetMode="External"/><Relationship Id="rId228" Type="http://schemas.openxmlformats.org/officeDocument/2006/relationships/hyperlink" Target="http://www.le-soleillant.com/" TargetMode="External"/><Relationship Id="rId435" Type="http://schemas.openxmlformats.org/officeDocument/2006/relationships/hyperlink" Target="http://www.puech-verny.com/auberge_fr.html" TargetMode="External"/><Relationship Id="rId642" Type="http://schemas.openxmlformats.org/officeDocument/2006/relationships/hyperlink" Target="http://www.vertevallee.com/" TargetMode="External"/><Relationship Id="rId281" Type="http://schemas.openxmlformats.org/officeDocument/2006/relationships/hyperlink" Target="http://www.saint-lary-hotel.com/" TargetMode="External"/><Relationship Id="rId502" Type="http://schemas.openxmlformats.org/officeDocument/2006/relationships/hyperlink" Target="http://www.hotellestilleuls.com/" TargetMode="External"/><Relationship Id="rId76" Type="http://schemas.openxmlformats.org/officeDocument/2006/relationships/hyperlink" Target="http://www.camping-saint-claude.fr/" TargetMode="External"/><Relationship Id="rId141" Type="http://schemas.openxmlformats.org/officeDocument/2006/relationships/hyperlink" Target="http://www.hotel-vauban-briancon.com/" TargetMode="External"/><Relationship Id="rId379" Type="http://schemas.openxmlformats.org/officeDocument/2006/relationships/hyperlink" Target="http://www.therondels.com/" TargetMode="External"/><Relationship Id="rId586" Type="http://schemas.openxmlformats.org/officeDocument/2006/relationships/hyperlink" Target="http://www.campingbarescou.com/" TargetMode="External"/><Relationship Id="rId793" Type="http://schemas.openxmlformats.org/officeDocument/2006/relationships/hyperlink" Target="http://www.hotel-lescolchiques.com/" TargetMode="External"/><Relationship Id="rId807" Type="http://schemas.openxmlformats.org/officeDocument/2006/relationships/hyperlink" Target="http://www.biolette.com/" TargetMode="External"/><Relationship Id="rId7" Type="http://schemas.openxmlformats.org/officeDocument/2006/relationships/hyperlink" Target="http://www.hotelrestaurantdusommet.com/" TargetMode="External"/><Relationship Id="rId239" Type="http://schemas.openxmlformats.org/officeDocument/2006/relationships/hyperlink" Target="http://www.aubergemalo.com/" TargetMode="External"/><Relationship Id="rId446" Type="http://schemas.openxmlformats.org/officeDocument/2006/relationships/hyperlink" Target="http://www.camping-laruns.com/" TargetMode="External"/><Relationship Id="rId653" Type="http://schemas.openxmlformats.org/officeDocument/2006/relationships/hyperlink" Target="http://www.larivoire.fr/" TargetMode="External"/><Relationship Id="rId292" Type="http://schemas.openxmlformats.org/officeDocument/2006/relationships/hyperlink" Target="javascript:void(0)" TargetMode="External"/><Relationship Id="rId306" Type="http://schemas.openxmlformats.org/officeDocument/2006/relationships/hyperlink" Target="https://www.google.nl/url?sa=t&amp;rct=j&amp;url=http%3A%2F%2Fwww.hotel-du-fornet-valdisere.com%2F&amp;source=maps&amp;cd=1&amp;usg=AOvVaw3TeoGa0v1iv2vchnMddhX_&amp;ved=1i%3A1%2Ct%3A3443%2Ce%3A0%2Cp%3AaGfXWdWQH5DPwQLJ_LX4Aw%3A141" TargetMode="External"/><Relationship Id="rId860" Type="http://schemas.openxmlformats.org/officeDocument/2006/relationships/hyperlink" Target="http://www.chasteuil-provence.com/" TargetMode="External"/><Relationship Id="rId87" Type="http://schemas.openxmlformats.org/officeDocument/2006/relationships/hyperlink" Target="http://www.abreschviller.fr/spip.php?rubrique9" TargetMode="External"/><Relationship Id="rId513" Type="http://schemas.openxmlformats.org/officeDocument/2006/relationships/hyperlink" Target="http://www.hoteldestouristes65.pagesperso-orange.fr/" TargetMode="External"/><Relationship Id="rId597" Type="http://schemas.openxmlformats.org/officeDocument/2006/relationships/hyperlink" Target="http://www.hotel-tourisme-bareges.com/" TargetMode="External"/><Relationship Id="rId720" Type="http://schemas.openxmlformats.org/officeDocument/2006/relationships/hyperlink" Target="http://www.hotel-chilo.com/" TargetMode="External"/><Relationship Id="rId818" Type="http://schemas.openxmlformats.org/officeDocument/2006/relationships/hyperlink" Target="https://www.google.com/search?rlz=1C1DIMC_enNL884NL884&amp;ei=hETKX5qFGYOYsAeZz77QCA&amp;q=ferme+des+campagnes+rocamadour&amp;oq=ferme+des+campagnes+rocamadour&amp;gs_lcp=CgZwc3ktYWIQAzICCAAyAggAMgYIABAWEB4yBggAEBYQHjIGCAAQFhAeOgYIABAFEB46CAgAEAcQBRAeOgYIABAHEB46CAgAEAgQBxAeOggIABAHEB4QEzoECAAQEzoICAAQCBAeEBM6CggAEAcQBRAeEBNQvvYLWIKoDGCXwwxoAHAAeACAAY4CiAGIG5IBBTcuNi45mAEAoAEBqgEHZ3dzLXdpesABAQ&amp;sclient=psy-ab&amp;ved=0ahUKEwia1_XfwbTtAhUDDOwKHZmnD4oQ4dUDCA0&amp;uact=5" TargetMode="External"/><Relationship Id="rId152" Type="http://schemas.openxmlformats.org/officeDocument/2006/relationships/hyperlink" Target="http://www.camping-deux-ballons.fr/" TargetMode="External"/><Relationship Id="rId457" Type="http://schemas.openxmlformats.org/officeDocument/2006/relationships/hyperlink" Target="http://www.le-relais-du-bastidou.com/" TargetMode="External"/><Relationship Id="rId664" Type="http://schemas.openxmlformats.org/officeDocument/2006/relationships/hyperlink" Target="http://www.chambre-dhote-moulin-de-planiol.com/" TargetMode="External"/><Relationship Id="rId871" Type="http://schemas.openxmlformats.org/officeDocument/2006/relationships/hyperlink" Target="http://www.gite-moustiers.com/" TargetMode="External"/><Relationship Id="rId14" Type="http://schemas.openxmlformats.org/officeDocument/2006/relationships/hyperlink" Target="http://www.lestilleuls-roca.com/" TargetMode="External"/><Relationship Id="rId317" Type="http://schemas.openxmlformats.org/officeDocument/2006/relationships/hyperlink" Target="https://www.google.nl/url?sa=t&amp;rct=j&amp;url=http%3A%2F%2Fhotel-des-sources.fr%2F&amp;source=maps&amp;cd=1&amp;usg=AOvVaw0W4PG5a1sm5oHOb1J5Yd9h&amp;ved=1i%3A1%2Ct%3A3443%2Ce%3A0%2Cp%3AqaURWsrAIabEgAbmyayYBA%3A677" TargetMode="External"/><Relationship Id="rId524" Type="http://schemas.openxmlformats.org/officeDocument/2006/relationships/hyperlink" Target="http://www.hotel-clementv.com/" TargetMode="External"/><Relationship Id="rId731" Type="http://schemas.openxmlformats.org/officeDocument/2006/relationships/hyperlink" Target="http://www.ibarra-chantina.com/" TargetMode="External"/><Relationship Id="rId98" Type="http://schemas.openxmlformats.org/officeDocument/2006/relationships/hyperlink" Target="http://www.lesrocks.fr/" TargetMode="External"/><Relationship Id="rId163" Type="http://schemas.openxmlformats.org/officeDocument/2006/relationships/hyperlink" Target="http://www.restaurant-velleda.com/" TargetMode="External"/><Relationship Id="rId370" Type="http://schemas.openxmlformats.org/officeDocument/2006/relationships/hyperlink" Target="http://www.camping-oree-des-monts.com/" TargetMode="External"/><Relationship Id="rId829" Type="http://schemas.openxmlformats.org/officeDocument/2006/relationships/hyperlink" Target="javascript:void(0)" TargetMode="External"/><Relationship Id="rId230" Type="http://schemas.openxmlformats.org/officeDocument/2006/relationships/hyperlink" Target="http://www.hotellabouriane.fr/" TargetMode="External"/><Relationship Id="rId468" Type="http://schemas.openxmlformats.org/officeDocument/2006/relationships/hyperlink" Target="http://www.chalet-marmottes.com/" TargetMode="External"/><Relationship Id="rId675" Type="http://schemas.openxmlformats.org/officeDocument/2006/relationships/hyperlink" Target="http://www.henry2.fr/" TargetMode="External"/><Relationship Id="rId882" Type="http://schemas.openxmlformats.org/officeDocument/2006/relationships/hyperlink" Target="mailto:CONTACT@LEREVEDALICE.COM" TargetMode="External"/><Relationship Id="rId25" Type="http://schemas.openxmlformats.org/officeDocument/2006/relationships/hyperlink" Target="http://www.camping-uhaitza.com/" TargetMode="External"/><Relationship Id="rId328" Type="http://schemas.openxmlformats.org/officeDocument/2006/relationships/hyperlink" Target="http://www.laforgedisidore.sitew.com/" TargetMode="External"/><Relationship Id="rId535" Type="http://schemas.openxmlformats.org/officeDocument/2006/relationships/hyperlink" Target="http://www.hotel-vauban-briancon.com/" TargetMode="External"/><Relationship Id="rId742" Type="http://schemas.openxmlformats.org/officeDocument/2006/relationships/hyperlink" Target="https://www.google.nl/url?sa=t&amp;rct=j&amp;url=http%3A%2F%2Fwww.hotel-du-fornet-valdisere.com%2F&amp;source=maps&amp;cd=1&amp;usg=AOvVaw3TeoGa0v1iv2vchnMddhX_&amp;ved=1i%3A1%2Ct%3A3443%2Ce%3A0%2Cp%3AaGfXWdWQH5DPwQLJ_LX4Aw%3A141" TargetMode="External"/><Relationship Id="rId174" Type="http://schemas.openxmlformats.org/officeDocument/2006/relationships/hyperlink" Target="http://www.hotel-bellaroc.com/" TargetMode="External"/><Relationship Id="rId381" Type="http://schemas.openxmlformats.org/officeDocument/2006/relationships/hyperlink" Target="http://www.camping-sources.com/" TargetMode="External"/><Relationship Id="rId602" Type="http://schemas.openxmlformats.org/officeDocument/2006/relationships/hyperlink" Target="http://www.aubergelesmyrtilles.com/" TargetMode="External"/><Relationship Id="rId241" Type="http://schemas.openxmlformats.org/officeDocument/2006/relationships/hyperlink" Target="http://www.hotel-deybach.com/" TargetMode="External"/><Relationship Id="rId479" Type="http://schemas.openxmlformats.org/officeDocument/2006/relationships/hyperlink" Target="http://www.ancienneboulangerie.com/" TargetMode="External"/><Relationship Id="rId686" Type="http://schemas.openxmlformats.org/officeDocument/2006/relationships/hyperlink" Target="http://www.hotel-midi-thones.com/" TargetMode="External"/><Relationship Id="rId36" Type="http://schemas.openxmlformats.org/officeDocument/2006/relationships/hyperlink" Target="http://www.luz-camping.com/" TargetMode="External"/><Relationship Id="rId339" Type="http://schemas.openxmlformats.org/officeDocument/2006/relationships/hyperlink" Target="http://www.lestilleuls-roca.com/" TargetMode="External"/><Relationship Id="rId546" Type="http://schemas.openxmlformats.org/officeDocument/2006/relationships/hyperlink" Target="http://www.camping-deux-ballons.fr/" TargetMode="External"/><Relationship Id="rId753" Type="http://schemas.openxmlformats.org/officeDocument/2006/relationships/hyperlink" Target="http://www.chalets-luchon-peyragudes.com/" TargetMode="External"/><Relationship Id="rId101" Type="http://schemas.openxmlformats.org/officeDocument/2006/relationships/hyperlink" Target="http://www.chalet-marmottes.com/" TargetMode="External"/><Relationship Id="rId185" Type="http://schemas.openxmlformats.org/officeDocument/2006/relationships/hyperlink" Target="http://www.hotel-argeles-gazost.com/" TargetMode="External"/><Relationship Id="rId406" Type="http://schemas.openxmlformats.org/officeDocument/2006/relationships/hyperlink" Target="http://camping-saintauban.com/" TargetMode="External"/><Relationship Id="rId392" Type="http://schemas.openxmlformats.org/officeDocument/2006/relationships/hyperlink" Target="http://www.camping-ventoux.fr/" TargetMode="External"/><Relationship Id="rId613" Type="http://schemas.openxmlformats.org/officeDocument/2006/relationships/hyperlink" Target="http://www.cevennes-vacances.com/" TargetMode="External"/><Relationship Id="rId697" Type="http://schemas.openxmlformats.org/officeDocument/2006/relationships/hyperlink" Target="http://www.relais-des-2-cols.fr/" TargetMode="External"/><Relationship Id="rId820" Type="http://schemas.openxmlformats.org/officeDocument/2006/relationships/hyperlink" Target="http://www.moulindelaborde.fr/" TargetMode="External"/><Relationship Id="rId252" Type="http://schemas.openxmlformats.org/officeDocument/2006/relationships/hyperlink" Target="https://www.google.nl/url?sa=t&amp;rct=j&amp;url=http%3A%2F%2Fwww.hotelpleinsud.com%2F&amp;source=maps&amp;cd=1&amp;usg=AFQjCNGigmkGqF6U6iitRP0uObvE_vhO1w&amp;ved=1i%3A1%2Ct%3A3443%2Ce%3A0%2Cp%3ALE_CWfT2AcqHaNiOJQ%3A8" TargetMode="External"/><Relationship Id="rId47" Type="http://schemas.openxmlformats.org/officeDocument/2006/relationships/hyperlink" Target="http://www.le-moulin-neuf.fr/" TargetMode="External"/><Relationship Id="rId112" Type="http://schemas.openxmlformats.org/officeDocument/2006/relationships/hyperlink" Target="http://www.refugelanova.com/" TargetMode="External"/><Relationship Id="rId557" Type="http://schemas.openxmlformats.org/officeDocument/2006/relationships/hyperlink" Target="http://www.chez-jean.com/" TargetMode="External"/><Relationship Id="rId764" Type="http://schemas.openxmlformats.org/officeDocument/2006/relationships/hyperlink" Target="http://www.hotel-petitrelais.fr/" TargetMode="External"/><Relationship Id="rId196" Type="http://schemas.openxmlformats.org/officeDocument/2006/relationships/hyperlink" Target="http://www.masdelaprairie.fr/" TargetMode="External"/><Relationship Id="rId417" Type="http://schemas.openxmlformats.org/officeDocument/2006/relationships/hyperlink" Target="http://www.camping-les-balmasses.com/" TargetMode="External"/><Relationship Id="rId624" Type="http://schemas.openxmlformats.org/officeDocument/2006/relationships/hyperlink" Target="http://www.interhotelbriancon.fr/" TargetMode="External"/><Relationship Id="rId831" Type="http://schemas.openxmlformats.org/officeDocument/2006/relationships/hyperlink" Target="http://gite-le-revel.fr/" TargetMode="External"/><Relationship Id="rId263" Type="http://schemas.openxmlformats.org/officeDocument/2006/relationships/hyperlink" Target="http://www.gourette.com/minisites/Amoulat/" TargetMode="External"/><Relationship Id="rId470" Type="http://schemas.openxmlformats.org/officeDocument/2006/relationships/hyperlink" Target="http://www.hotel-chevalblanc.com/" TargetMode="External"/><Relationship Id="rId58" Type="http://schemas.openxmlformats.org/officeDocument/2006/relationships/hyperlink" Target="http://www.rose-de-provence.com/" TargetMode="External"/><Relationship Id="rId123" Type="http://schemas.openxmlformats.org/officeDocument/2006/relationships/hyperlink" Target="http://www.terminus-des-pelerins.com/" TargetMode="External"/><Relationship Id="rId330" Type="http://schemas.openxmlformats.org/officeDocument/2006/relationships/hyperlink" Target="http://www.masdalphonse.com/" TargetMode="External"/><Relationship Id="rId568" Type="http://schemas.openxmlformats.org/officeDocument/2006/relationships/hyperlink" Target="http://www.hoteldefrance-beaune.com/" TargetMode="External"/><Relationship Id="rId775" Type="http://schemas.openxmlformats.org/officeDocument/2006/relationships/hyperlink" Target="mailto:girodetienne@gmail.com" TargetMode="External"/><Relationship Id="rId428" Type="http://schemas.openxmlformats.org/officeDocument/2006/relationships/hyperlink" Target="http://www.beau-rivage-gunsbach.com/" TargetMode="External"/><Relationship Id="rId635" Type="http://schemas.openxmlformats.org/officeDocument/2006/relationships/hyperlink" Target="http://www.hotels-akena.com/fr/rooms/hotel-morez-jura" TargetMode="External"/><Relationship Id="rId842" Type="http://schemas.openxmlformats.org/officeDocument/2006/relationships/hyperlink" Target="http://www.fermeaubergedescimes.fr/" TargetMode="External"/><Relationship Id="rId274" Type="http://schemas.openxmlformats.org/officeDocument/2006/relationships/hyperlink" Target="javascript:void(0)" TargetMode="External"/><Relationship Id="rId481" Type="http://schemas.openxmlformats.org/officeDocument/2006/relationships/hyperlink" Target="http://www.gitetonic.com/" TargetMode="External"/><Relationship Id="rId702" Type="http://schemas.openxmlformats.org/officeDocument/2006/relationships/hyperlink" Target="http://www.hotel-du-commerce-verdon.com/" TargetMode="External"/><Relationship Id="rId69" Type="http://schemas.openxmlformats.org/officeDocument/2006/relationships/hyperlink" Target="http://www.catinat-fleuri.com/" TargetMode="External"/><Relationship Id="rId134" Type="http://schemas.openxmlformats.org/officeDocument/2006/relationships/hyperlink" Target="http://www.hostellerieprovencale.com/" TargetMode="External"/><Relationship Id="rId579" Type="http://schemas.openxmlformats.org/officeDocument/2006/relationships/hyperlink" Target="http://www.camping-les-trois-sources.com/" TargetMode="External"/><Relationship Id="rId786" Type="http://schemas.openxmlformats.org/officeDocument/2006/relationships/hyperlink" Target="http://www.jardindebacchus.fr/" TargetMode="External"/><Relationship Id="rId341" Type="http://schemas.openxmlformats.org/officeDocument/2006/relationships/hyperlink" Target="http://www.camping-cigales.com/" TargetMode="External"/><Relationship Id="rId439" Type="http://schemas.openxmlformats.org/officeDocument/2006/relationships/hyperlink" Target="http://www.abreschviller.fr/spip.php?article9" TargetMode="External"/><Relationship Id="rId646" Type="http://schemas.openxmlformats.org/officeDocument/2006/relationships/hyperlink" Target="http://www.hotel-wetterer.com/" TargetMode="External"/><Relationship Id="rId201" Type="http://schemas.openxmlformats.org/officeDocument/2006/relationships/hyperlink" Target="http://www.les-reflets.com/" TargetMode="External"/><Relationship Id="rId285" Type="http://schemas.openxmlformats.org/officeDocument/2006/relationships/hyperlink" Target="javascript:void(0)" TargetMode="External"/><Relationship Id="rId506" Type="http://schemas.openxmlformats.org/officeDocument/2006/relationships/hyperlink" Target="http://www.terminus-des-pelerins.com/" TargetMode="External"/><Relationship Id="rId853" Type="http://schemas.openxmlformats.org/officeDocument/2006/relationships/hyperlink" Target="http://www.cluny-sejours.fr/" TargetMode="External"/><Relationship Id="rId492" Type="http://schemas.openxmlformats.org/officeDocument/2006/relationships/hyperlink" Target="http://www.hotel-restaurant-les-arts.fr/" TargetMode="External"/><Relationship Id="rId713" Type="http://schemas.openxmlformats.org/officeDocument/2006/relationships/hyperlink" Target="https://www.google.fr/url?sa=t&amp;rct=j&amp;url=%2Furl%3Fsa%3Dt%26rct%3Dj%26url%3Dhttp%253A%252F%252Fwww.hotel-valleedulouron.com%252F%26source%3Dmaps%26cd%3D1%26usg%3DAFQjCNH18nVEJCKSWKGtyhl4RuhQh7jQnQ%26ved%3D1i%253A1%252Ct%253A3443%252Ce%253A0%252Cp%253A-f7HWf25MZLdwQLXo624Aw%253A6&amp;source=maps&amp;cd=1&amp;usg=AFQjCNH18nVEJCKSWKGtyhl4RuhQh7jQnQ&amp;ved=1i%3A1%2Ct%3A3443%2Ce%3A0%2Cp%3A-f7HWf25MZLdwQLXo624Aw%3A6" TargetMode="External"/><Relationship Id="rId797" Type="http://schemas.openxmlformats.org/officeDocument/2006/relationships/hyperlink" Target="http://www.aubergeduchoucas.com/" TargetMode="External"/><Relationship Id="rId145" Type="http://schemas.openxmlformats.org/officeDocument/2006/relationships/hyperlink" Target="tel:06%2089%2025%2011%2043" TargetMode="External"/><Relationship Id="rId352" Type="http://schemas.openxmlformats.org/officeDocument/2006/relationships/hyperlink" Target="http://www.camping-castera.com/index.php" TargetMode="External"/><Relationship Id="rId212" Type="http://schemas.openxmlformats.org/officeDocument/2006/relationships/hyperlink" Target="http://www.hotel-lesmottets.com/" TargetMode="External"/><Relationship Id="rId657" Type="http://schemas.openxmlformats.org/officeDocument/2006/relationships/hyperlink" Target="http://www.visionbourgogne.com/accommodation/campings/beaune/camping-les-cent-vignes/" TargetMode="External"/><Relationship Id="rId864" Type="http://schemas.openxmlformats.org/officeDocument/2006/relationships/hyperlink" Target="http://www.lavilla-saverne.com/" TargetMode="External"/><Relationship Id="rId296" Type="http://schemas.openxmlformats.org/officeDocument/2006/relationships/hyperlink" Target="javascript:void(0)" TargetMode="External"/><Relationship Id="rId517" Type="http://schemas.openxmlformats.org/officeDocument/2006/relationships/hyperlink" Target="http://www.maison-hoursentut.com/" TargetMode="External"/><Relationship Id="rId724" Type="http://schemas.openxmlformats.org/officeDocument/2006/relationships/hyperlink" Target="http://www.gites-de-france.com/location-vacances-Dimbsthal-Chambre-d-hotes-67G5199.html" TargetMode="External"/><Relationship Id="rId60" Type="http://schemas.openxmlformats.org/officeDocument/2006/relationships/hyperlink" Target="http://www.camping-manaysse.com/" TargetMode="External"/><Relationship Id="rId156" Type="http://schemas.openxmlformats.org/officeDocument/2006/relationships/hyperlink" Target="http://www.belaman.fr/" TargetMode="External"/><Relationship Id="rId363" Type="http://schemas.openxmlformats.org/officeDocument/2006/relationships/hyperlink" Target="http://www.campinglesfrenes.fr/" TargetMode="External"/><Relationship Id="rId570" Type="http://schemas.openxmlformats.org/officeDocument/2006/relationships/hyperlink" Target="http://www.hotelbretonniere.com/fr/" TargetMode="External"/><Relationship Id="rId223" Type="http://schemas.openxmlformats.org/officeDocument/2006/relationships/hyperlink" Target="http://www.chambre-dhotes-maison-pantalou.fr/" TargetMode="External"/><Relationship Id="rId430" Type="http://schemas.openxmlformats.org/officeDocument/2006/relationships/hyperlink" Target="http://www.a-rigaud.nl/" TargetMode="External"/><Relationship Id="rId668" Type="http://schemas.openxmlformats.org/officeDocument/2006/relationships/hyperlink" Target="javascript:void(0)" TargetMode="External"/><Relationship Id="rId875" Type="http://schemas.openxmlformats.org/officeDocument/2006/relationships/hyperlink" Target="https://www.google.com/search?q=Barrage+de+Tignes+Camping+Municipal+de+Tignes+Les+Brevieres&amp;rlz=1C1DIMC_enNL884NL884&amp;sxsrf=APwXEdd5jk-YOQFaafxswNsN2sxRZA-ibQ%3A1685464715741&amp;ei=iyZ2ZJ3nLIaF9u8P1tWXwAI&amp;ved=0ahUKEwjd2KatvZ3_AhWGgv0HHdbqBSgQ4dUDCA8&amp;oq=Barrage+de+Tignes+Camping+Municipal+de+Tignes+Les+Brevieres&amp;gs_lcp=Cgxnd3Mtd2l6LXNlcnAQDDIFCAAQogQyBQgAEKIEMgUIABCiBDIFCAAQogQ6CggAEEcQ1gQQsAM6BwgjELACECc6BAghEApKBAhBGABQhAtYxh5gxTpoAXABeACAAYUBiAGPBpIBAzUuM5gBAKABAcABAcgBCA&amp;sclient=gws-wiz-serp" TargetMode="External"/><Relationship Id="rId18" Type="http://schemas.openxmlformats.org/officeDocument/2006/relationships/hyperlink" Target="http://www.campingpanoramic.com/" TargetMode="External"/><Relationship Id="rId528" Type="http://schemas.openxmlformats.org/officeDocument/2006/relationships/hyperlink" Target="http://www.hotel-les-2-lions-riez.fr/" TargetMode="External"/><Relationship Id="rId735" Type="http://schemas.openxmlformats.org/officeDocument/2006/relationships/hyperlink" Target="http://www.laspaouses.com/" TargetMode="External"/><Relationship Id="rId167" Type="http://schemas.openxmlformats.org/officeDocument/2006/relationships/hyperlink" Target="http://www.hoteldefrance-beaune.com/" TargetMode="External"/><Relationship Id="rId374" Type="http://schemas.openxmlformats.org/officeDocument/2006/relationships/hyperlink" Target="http://www.odeaanaude.eu/catalog/camping-le-cazal-chalabre-p-416.html" TargetMode="External"/><Relationship Id="rId581" Type="http://schemas.openxmlformats.org/officeDocument/2006/relationships/hyperlink" Target="http://www.hotel-le-belvedere.fr/" TargetMode="External"/><Relationship Id="rId71" Type="http://schemas.openxmlformats.org/officeDocument/2006/relationships/hyperlink" Target="http://www.camping-aussois.com/" TargetMode="External"/><Relationship Id="rId234" Type="http://schemas.openxmlformats.org/officeDocument/2006/relationships/hyperlink" Target="javascript:void(0)" TargetMode="External"/><Relationship Id="rId679" Type="http://schemas.openxmlformats.org/officeDocument/2006/relationships/hyperlink" Target="http://www.hotelferte.com/" TargetMode="External"/><Relationship Id="rId802" Type="http://schemas.openxmlformats.org/officeDocument/2006/relationships/hyperlink" Target="http://www.hoteldudoron.fr/" TargetMode="External"/><Relationship Id="rId886" Type="http://schemas.openxmlformats.org/officeDocument/2006/relationships/hyperlink" Target="https://www.google.nl/url?sa=t&amp;rct=j&amp;url=http%3A%2F%2Fhotel-des-sources.fr%2F&amp;source=maps&amp;cd=1&amp;usg=AOvVaw0W4PG5a1sm5oHOb1J5Yd9h&amp;ved=1i%3A1%2Ct%3A3443%2Ce%3A0%2Cp%3AqaURWsrAIabEgAbmyayYBA%3A677" TargetMode="External"/><Relationship Id="rId2" Type="http://schemas.openxmlformats.org/officeDocument/2006/relationships/hyperlink" Target="http://hotel.mon-guide.info/hotel.php?cherche=12456" TargetMode="External"/><Relationship Id="rId29" Type="http://schemas.openxmlformats.org/officeDocument/2006/relationships/hyperlink" Target="http://www.camping-du-lac-pyrenees.com/" TargetMode="External"/><Relationship Id="rId441" Type="http://schemas.openxmlformats.org/officeDocument/2006/relationships/hyperlink" Target="http://www.belaman.fr/" TargetMode="External"/><Relationship Id="rId539" Type="http://schemas.openxmlformats.org/officeDocument/2006/relationships/hyperlink" Target="http://www.hotel-le-commerce.net/" TargetMode="External"/><Relationship Id="rId746" Type="http://schemas.openxmlformats.org/officeDocument/2006/relationships/hyperlink" Target="http://www.lehohwald.fr/" TargetMode="External"/><Relationship Id="rId178" Type="http://schemas.openxmlformats.org/officeDocument/2006/relationships/hyperlink" Target="http://www.hotel-restaurant-fronton.fr/" TargetMode="External"/><Relationship Id="rId301" Type="http://schemas.openxmlformats.org/officeDocument/2006/relationships/hyperlink" Target="javascript:void(0)" TargetMode="External"/><Relationship Id="rId82" Type="http://schemas.openxmlformats.org/officeDocument/2006/relationships/hyperlink" Target="http://www.a-rigaud.nl/" TargetMode="External"/><Relationship Id="rId385" Type="http://schemas.openxmlformats.org/officeDocument/2006/relationships/hyperlink" Target="http://www.le-moulin-neuf.fr/" TargetMode="External"/><Relationship Id="rId592" Type="http://schemas.openxmlformats.org/officeDocument/2006/relationships/hyperlink" Target="http://www.camping-ideal-pyrenees.com/" TargetMode="External"/><Relationship Id="rId606" Type="http://schemas.openxmlformats.org/officeDocument/2006/relationships/hyperlink" Target="http://www.hotelmontsegur.com/" TargetMode="External"/><Relationship Id="rId813" Type="http://schemas.openxmlformats.org/officeDocument/2006/relationships/hyperlink" Target="http://www.cartespostalesdesvosges.fr/" TargetMode="External"/><Relationship Id="rId245" Type="http://schemas.openxmlformats.org/officeDocument/2006/relationships/hyperlink" Target="http://www.hotelcalgary.com/" TargetMode="External"/><Relationship Id="rId452" Type="http://schemas.openxmlformats.org/officeDocument/2006/relationships/hyperlink" Target="http://www.hifrance.org/auberge-de-jeunesse/saint-martin-des-olmes.html" TargetMode="External"/><Relationship Id="rId105" Type="http://schemas.openxmlformats.org/officeDocument/2006/relationships/hyperlink" Target="http://www.hoteldesvosges.eu/" TargetMode="External"/><Relationship Id="rId312" Type="http://schemas.openxmlformats.org/officeDocument/2006/relationships/hyperlink" Target="javascript:void(0)" TargetMode="External"/><Relationship Id="rId757" Type="http://schemas.openxmlformats.org/officeDocument/2006/relationships/hyperlink" Target="http://www.pyrenees-bearnaises.com/" TargetMode="External"/><Relationship Id="rId93" Type="http://schemas.openxmlformats.org/officeDocument/2006/relationships/hyperlink" Target="http://www.camping-dela-foret.com/" TargetMode="External"/><Relationship Id="rId189" Type="http://schemas.openxmlformats.org/officeDocument/2006/relationships/hyperlink" Target="http://www.gite-soulan-mourtis.com/" TargetMode="External"/><Relationship Id="rId396" Type="http://schemas.openxmlformats.org/officeDocument/2006/relationships/hyperlink" Target="http://www.montbrunlesbainsofficedutourisme.fr/hebergements/detail.php?hebergement=195" TargetMode="External"/><Relationship Id="rId617" Type="http://schemas.openxmlformats.org/officeDocument/2006/relationships/hyperlink" Target="http://www.saintmarc.com/" TargetMode="External"/><Relationship Id="rId824" Type="http://schemas.openxmlformats.org/officeDocument/2006/relationships/hyperlink" Target="https://www.google.com/search?q=pyrenees+cycling+lodge+saint-savin+france&amp;rlz=1C1DIMC_enNL884NL884&amp;oq=pyrenees+cyling+lodge&amp;aqs=chrome.2.69i57j0i13j0i22i30l5.10144j0j15&amp;sourceid=chrome&amp;ie=UTF-8" TargetMode="External"/><Relationship Id="rId256" Type="http://schemas.openxmlformats.org/officeDocument/2006/relationships/hyperlink" Target="http://www.hotel-eychenne.com/" TargetMode="External"/><Relationship Id="rId463" Type="http://schemas.openxmlformats.org/officeDocument/2006/relationships/hyperlink" Target="http://www.labergeriecampan.fr/" TargetMode="External"/><Relationship Id="rId670" Type="http://schemas.openxmlformats.org/officeDocument/2006/relationships/hyperlink" Target="http://www.camping-oust.com/" TargetMode="External"/><Relationship Id="rId116" Type="http://schemas.openxmlformats.org/officeDocument/2006/relationships/hyperlink" Target="http://www.lechevreuil.fr/" TargetMode="External"/><Relationship Id="rId323" Type="http://schemas.openxmlformats.org/officeDocument/2006/relationships/hyperlink" Target="http://www.hotel-arolla.fr/" TargetMode="External"/><Relationship Id="rId530" Type="http://schemas.openxmlformats.org/officeDocument/2006/relationships/hyperlink" Target="http://www.alize-hotel.fr/" TargetMode="External"/><Relationship Id="rId768" Type="http://schemas.openxmlformats.org/officeDocument/2006/relationships/hyperlink" Target="http://www.cierpgaud.fr/" TargetMode="External"/><Relationship Id="rId20" Type="http://schemas.openxmlformats.org/officeDocument/2006/relationships/hyperlink" Target="http://www.campingleparadis.com/" TargetMode="External"/><Relationship Id="rId628" Type="http://schemas.openxmlformats.org/officeDocument/2006/relationships/hyperlink" Target="http://www.relais-galibier.com/" TargetMode="External"/><Relationship Id="rId835" Type="http://schemas.openxmlformats.org/officeDocument/2006/relationships/hyperlink" Target="http://www.bonne-auberge-moustiers.com/" TargetMode="External"/><Relationship Id="rId267" Type="http://schemas.openxmlformats.org/officeDocument/2006/relationships/hyperlink" Target="http://www.hotel-des-thermes.fr/" TargetMode="External"/><Relationship Id="rId474" Type="http://schemas.openxmlformats.org/officeDocument/2006/relationships/hyperlink" Target="http://www.a-rigaud.nl/" TargetMode="External"/><Relationship Id="rId127" Type="http://schemas.openxmlformats.org/officeDocument/2006/relationships/hyperlink" Target="http://www.hoteldestouristes65.pagesperso-orange.fr/" TargetMode="External"/><Relationship Id="rId681" Type="http://schemas.openxmlformats.org/officeDocument/2006/relationships/hyperlink" Target="http://www.cigogne-munster.fr/" TargetMode="External"/><Relationship Id="rId779" Type="http://schemas.openxmlformats.org/officeDocument/2006/relationships/hyperlink" Target="http://www.valdazun-arrens-chambredhote-gites-pyrenees.fr/" TargetMode="External"/><Relationship Id="rId31" Type="http://schemas.openxmlformats.org/officeDocument/2006/relationships/hyperlink" Target="http://www.lavedan.com/" TargetMode="External"/><Relationship Id="rId334" Type="http://schemas.openxmlformats.org/officeDocument/2006/relationships/hyperlink" Target="http://www.le-soleillant.com/" TargetMode="External"/><Relationship Id="rId541" Type="http://schemas.openxmlformats.org/officeDocument/2006/relationships/hyperlink" Target="http://www.lesgonies.org/" TargetMode="External"/><Relationship Id="rId639" Type="http://schemas.openxmlformats.org/officeDocument/2006/relationships/hyperlink" Target="http://www.labouloie.com/" TargetMode="External"/><Relationship Id="rId180" Type="http://schemas.openxmlformats.org/officeDocument/2006/relationships/hyperlink" Target="http://www.hotel-ayguelade.com/" TargetMode="External"/><Relationship Id="rId278" Type="http://schemas.openxmlformats.org/officeDocument/2006/relationships/hyperlink" Target="javascript:void(0)" TargetMode="External"/><Relationship Id="rId401" Type="http://schemas.openxmlformats.org/officeDocument/2006/relationships/hyperlink" Target="http://www.camping-manaysse.com/" TargetMode="External"/><Relationship Id="rId846" Type="http://schemas.openxmlformats.org/officeDocument/2006/relationships/hyperlink" Target="https://www.google.com/search?q=Saint+claude+cycles&amp;rlz=1C1DIMC_enNL884NL884&amp;oq=Saint+claude+cycles&amp;aqs=chrome..69i57j0i22i30.179403j1j15&amp;sourceid=chrome&amp;ie=UTF-8" TargetMode="External"/><Relationship Id="rId485" Type="http://schemas.openxmlformats.org/officeDocument/2006/relationships/hyperlink" Target="http://www.lacordee73.free.fr/" TargetMode="External"/><Relationship Id="rId692" Type="http://schemas.openxmlformats.org/officeDocument/2006/relationships/hyperlink" Target="http://www.hotelcalgary.com/" TargetMode="External"/><Relationship Id="rId706" Type="http://schemas.openxmlformats.org/officeDocument/2006/relationships/hyperlink" Target="http://www.hotel-uzes-pontdugard.com/" TargetMode="External"/><Relationship Id="rId42" Type="http://schemas.openxmlformats.org/officeDocument/2006/relationships/hyperlink" Target="http://www.alombredesoliviers.com/" TargetMode="External"/><Relationship Id="rId138" Type="http://schemas.openxmlformats.org/officeDocument/2006/relationships/hyperlink" Target="http://www.hotel-les-2-lions-riez.fr/" TargetMode="External"/><Relationship Id="rId345" Type="http://schemas.openxmlformats.org/officeDocument/2006/relationships/hyperlink" Target="http://www.domainequercy.com/" TargetMode="External"/><Relationship Id="rId552" Type="http://schemas.openxmlformats.org/officeDocument/2006/relationships/hyperlink" Target="http://www.ot-espinouse.fr/" TargetMode="External"/><Relationship Id="rId191" Type="http://schemas.openxmlformats.org/officeDocument/2006/relationships/hyperlink" Target="http://www.etoilecarcassonne.fr/" TargetMode="External"/><Relationship Id="rId205" Type="http://schemas.openxmlformats.org/officeDocument/2006/relationships/hyperlink" Target="http://www.hotel-alpage.com/" TargetMode="External"/><Relationship Id="rId412" Type="http://schemas.openxmlformats.org/officeDocument/2006/relationships/hyperlink" Target="http://www.campinglesgentianes.com/" TargetMode="External"/><Relationship Id="rId857" Type="http://schemas.openxmlformats.org/officeDocument/2006/relationships/hyperlink" Target="http://www.aubongite.fr/" TargetMode="External"/><Relationship Id="rId289" Type="http://schemas.openxmlformats.org/officeDocument/2006/relationships/hyperlink" Target="http://bannierestjean.wix.com/vallon-de-banniere" TargetMode="External"/><Relationship Id="rId496" Type="http://schemas.openxmlformats.org/officeDocument/2006/relationships/hyperlink" Target="http://www.abbaye-cluny.fr/" TargetMode="External"/><Relationship Id="rId717" Type="http://schemas.openxmlformats.org/officeDocument/2006/relationships/hyperlink" Target="http://www.gourette.com/minisites/Amoulat/" TargetMode="External"/><Relationship Id="rId53" Type="http://schemas.openxmlformats.org/officeDocument/2006/relationships/hyperlink" Target="http://www.lemeneque.eu/" TargetMode="External"/><Relationship Id="rId149" Type="http://schemas.openxmlformats.org/officeDocument/2006/relationships/hyperlink" Target="http://www.chateaudelahouillere.com/" TargetMode="External"/><Relationship Id="rId356" Type="http://schemas.openxmlformats.org/officeDocument/2006/relationships/hyperlink" Target="http://www.ibarra-chantina.com/camping-pays-basque.php" TargetMode="External"/><Relationship Id="rId563" Type="http://schemas.openxmlformats.org/officeDocument/2006/relationships/hyperlink" Target="http://www.restaurant-velleda.com/" TargetMode="External"/><Relationship Id="rId770" Type="http://schemas.openxmlformats.org/officeDocument/2006/relationships/hyperlink" Target="http://www.villa-angel.fr/" TargetMode="External"/><Relationship Id="rId216" Type="http://schemas.openxmlformats.org/officeDocument/2006/relationships/hyperlink" Target="http://www.rouge-gazon.fr/" TargetMode="External"/><Relationship Id="rId423" Type="http://schemas.openxmlformats.org/officeDocument/2006/relationships/hyperlink" Target="http://www.camping-saint-claude.fr/" TargetMode="External"/><Relationship Id="rId868" Type="http://schemas.openxmlformats.org/officeDocument/2006/relationships/hyperlink" Target="http://lamaisondugrillon.fr/" TargetMode="External"/><Relationship Id="rId630" Type="http://schemas.openxmlformats.org/officeDocument/2006/relationships/hyperlink" Target="http://www.hotel-lesmottets.com/" TargetMode="External"/><Relationship Id="rId728" Type="http://schemas.openxmlformats.org/officeDocument/2006/relationships/hyperlink" Target="http://www.gitedusoleillevant.com/" TargetMode="External"/><Relationship Id="rId64" Type="http://schemas.openxmlformats.org/officeDocument/2006/relationships/hyperlink" Target="http://camping-gorgesduverdon-carajuan-rougon.com/" TargetMode="External"/><Relationship Id="rId367" Type="http://schemas.openxmlformats.org/officeDocument/2006/relationships/hyperlink" Target="http://www.grange-bigourdane.com/" TargetMode="External"/><Relationship Id="rId574" Type="http://schemas.openxmlformats.org/officeDocument/2006/relationships/hyperlink" Target="http://www.auberge-du-camp-romain.com/" TargetMode="External"/><Relationship Id="rId227" Type="http://schemas.openxmlformats.org/officeDocument/2006/relationships/hyperlink" Target="http://www.gite-tantine.com/" TargetMode="External"/><Relationship Id="rId781" Type="http://schemas.openxmlformats.org/officeDocument/2006/relationships/hyperlink" Target="tel:+33%209%2062%2058%2034%2012" TargetMode="External"/><Relationship Id="rId879" Type="http://schemas.openxmlformats.org/officeDocument/2006/relationships/hyperlink" Target="https://l.facebook.com/l.php?u=http%3A%2F%2Fwww.lemasclement.com%2F%3Ffbclid%3DIwAR2z4X0GLoQIeEoYNVLNdVp8upanvkvhyJYY7rde7uVRe3F3T1MAyDkjimI&amp;h=AT1tp-qIgQeLPRGfdCbrPbJSuh94f1lYsyeTEdrP-3JviNXAAw-d6p17vXHPyHHSoEqwgbxaAqudRKixElLP3aFZsTMYxbucHTFBqxHQMxlch57qNxf6m6hKE00tfQC5xbsKw20YyovDzeaKAt1_bQ" TargetMode="External"/><Relationship Id="rId434" Type="http://schemas.openxmlformats.org/officeDocument/2006/relationships/hyperlink" Target="http://www.campingsaintpoint.com/" TargetMode="External"/><Relationship Id="rId641" Type="http://schemas.openxmlformats.org/officeDocument/2006/relationships/hyperlink" Target="http://www.hotelbardesvosges.fr/" TargetMode="External"/><Relationship Id="rId739" Type="http://schemas.openxmlformats.org/officeDocument/2006/relationships/hyperlink" Target="http://bannierestjean.wix.com/vallon-de-banniere" TargetMode="External"/><Relationship Id="rId280" Type="http://schemas.openxmlformats.org/officeDocument/2006/relationships/hyperlink" Target="javascript:void(0)" TargetMode="External"/><Relationship Id="rId501" Type="http://schemas.openxmlformats.org/officeDocument/2006/relationships/hyperlink" Target="http://www.hotel-les-messageries.com/" TargetMode="External"/><Relationship Id="rId75" Type="http://schemas.openxmlformats.org/officeDocument/2006/relationships/hyperlink" Target="http://www.campinglereclus.com/" TargetMode="External"/><Relationship Id="rId140" Type="http://schemas.openxmlformats.org/officeDocument/2006/relationships/hyperlink" Target="http://www.hotelmontbrison.com/" TargetMode="External"/><Relationship Id="rId378" Type="http://schemas.openxmlformats.org/officeDocument/2006/relationships/hyperlink" Target="http://www.moulindesainteanne.com/" TargetMode="External"/><Relationship Id="rId585" Type="http://schemas.openxmlformats.org/officeDocument/2006/relationships/hyperlink" Target="http://www.hotel-restaurant-fronton.fr/" TargetMode="External"/><Relationship Id="rId792" Type="http://schemas.openxmlformats.org/officeDocument/2006/relationships/hyperlink" Target="http://www.hotel-lescolchiques.com/" TargetMode="External"/><Relationship Id="rId806" Type="http://schemas.openxmlformats.org/officeDocument/2006/relationships/hyperlink" Target="http://www.hotelarcalod.fr/" TargetMode="External"/><Relationship Id="rId6" Type="http://schemas.openxmlformats.org/officeDocument/2006/relationships/hyperlink" Target="http://www.laforgedisidore.sitew.com/" TargetMode="External"/><Relationship Id="rId238" Type="http://schemas.openxmlformats.org/officeDocument/2006/relationships/hyperlink" Target="http://www.hotelferte.com/" TargetMode="External"/><Relationship Id="rId445" Type="http://schemas.openxmlformats.org/officeDocument/2006/relationships/hyperlink" Target="http://www.camping-ixtila.fr/" TargetMode="External"/><Relationship Id="rId652" Type="http://schemas.openxmlformats.org/officeDocument/2006/relationships/hyperlink" Target="http://www.lafermebertrand.com/" TargetMode="External"/><Relationship Id="rId291" Type="http://schemas.openxmlformats.org/officeDocument/2006/relationships/hyperlink" Target="javascript:void(0)" TargetMode="External"/><Relationship Id="rId305" Type="http://schemas.openxmlformats.org/officeDocument/2006/relationships/hyperlink" Target="javascript:void(0)" TargetMode="External"/><Relationship Id="rId512" Type="http://schemas.openxmlformats.org/officeDocument/2006/relationships/hyperlink" Target="http://www.auberge-cabaliros.com/" TargetMode="External"/><Relationship Id="rId86" Type="http://schemas.openxmlformats.org/officeDocument/2006/relationships/hyperlink" Target="http://www.puech-verny.com/" TargetMode="External"/><Relationship Id="rId151" Type="http://schemas.openxmlformats.org/officeDocument/2006/relationships/hyperlink" Target="http://www.rochedutresor.com/" TargetMode="External"/><Relationship Id="rId389" Type="http://schemas.openxmlformats.org/officeDocument/2006/relationships/hyperlink" Target="http://www.camping-lebregoux.fr/" TargetMode="External"/><Relationship Id="rId596" Type="http://schemas.openxmlformats.org/officeDocument/2006/relationships/hyperlink" Target="http://www.hotelbareges.com/" TargetMode="External"/><Relationship Id="rId817" Type="http://schemas.openxmlformats.org/officeDocument/2006/relationships/hyperlink" Target="http://www.au-dejeuner-de-sousceyrac.com/" TargetMode="External"/><Relationship Id="rId249" Type="http://schemas.openxmlformats.org/officeDocument/2006/relationships/hyperlink" Target="javascript:void(0)" TargetMode="External"/><Relationship Id="rId456" Type="http://schemas.openxmlformats.org/officeDocument/2006/relationships/hyperlink" Target="http://www.le-beffroi.jimbo.fr/" TargetMode="External"/><Relationship Id="rId663" Type="http://schemas.openxmlformats.org/officeDocument/2006/relationships/hyperlink" Target="http://www.sites.google.com/site/chambresdhoteslesecureuils" TargetMode="External"/><Relationship Id="rId870" Type="http://schemas.openxmlformats.org/officeDocument/2006/relationships/hyperlink" Target="http://saubissan.com/" TargetMode="External"/><Relationship Id="rId13" Type="http://schemas.openxmlformats.org/officeDocument/2006/relationships/hyperlink" Target="http://www.puech-verny.com/" TargetMode="External"/><Relationship Id="rId109" Type="http://schemas.openxmlformats.org/officeDocument/2006/relationships/hyperlink" Target="http://www.gites-berretechia.com/" TargetMode="External"/><Relationship Id="rId316" Type="http://schemas.openxmlformats.org/officeDocument/2006/relationships/hyperlink" Target="http://www.vielavie.eu/" TargetMode="External"/><Relationship Id="rId523" Type="http://schemas.openxmlformats.org/officeDocument/2006/relationships/hyperlink" Target="http://www.auberge-de-tavel.com/" TargetMode="External"/><Relationship Id="rId97" Type="http://schemas.openxmlformats.org/officeDocument/2006/relationships/hyperlink" Target="http://www.labergeriecampan.fr/" TargetMode="External"/><Relationship Id="rId730" Type="http://schemas.openxmlformats.org/officeDocument/2006/relationships/hyperlink" Target="http://www.lagrangedegeorges.fr/" TargetMode="External"/><Relationship Id="rId828" Type="http://schemas.openxmlformats.org/officeDocument/2006/relationships/hyperlink" Target="http://gite-le-revel.fr/" TargetMode="External"/><Relationship Id="rId162" Type="http://schemas.openxmlformats.org/officeDocument/2006/relationships/hyperlink" Target="mailto:contact@donon.fr" TargetMode="External"/><Relationship Id="rId467" Type="http://schemas.openxmlformats.org/officeDocument/2006/relationships/hyperlink" Target="http://www.aubergelerobur.fr/" TargetMode="External"/><Relationship Id="rId674" Type="http://schemas.openxmlformats.org/officeDocument/2006/relationships/hyperlink" Target="http://www.kyriad-beaune.fr/" TargetMode="External"/><Relationship Id="rId881" Type="http://schemas.openxmlformats.org/officeDocument/2006/relationships/hyperlink" Target="https://www.lerevedalice.com/" TargetMode="External"/><Relationship Id="rId24" Type="http://schemas.openxmlformats.org/officeDocument/2006/relationships/hyperlink" Target="http://www.beaucamping.com/" TargetMode="External"/><Relationship Id="rId327" Type="http://schemas.openxmlformats.org/officeDocument/2006/relationships/hyperlink" Target="http://www.abbayedautrey.com/" TargetMode="External"/><Relationship Id="rId534" Type="http://schemas.openxmlformats.org/officeDocument/2006/relationships/hyperlink" Target="http://www.hotelmontbrison.com/" TargetMode="External"/><Relationship Id="rId741" Type="http://schemas.openxmlformats.org/officeDocument/2006/relationships/hyperlink" Target="http://lesbonsenfants.eu/" TargetMode="External"/><Relationship Id="rId839" Type="http://schemas.openxmlformats.org/officeDocument/2006/relationships/hyperlink" Target="javascript:void(0)" TargetMode="External"/><Relationship Id="rId173" Type="http://schemas.openxmlformats.org/officeDocument/2006/relationships/hyperlink" Target="http://www.villaric.com/" TargetMode="External"/><Relationship Id="rId380" Type="http://schemas.openxmlformats.org/officeDocument/2006/relationships/hyperlink" Target="http://www.cerisierdujaur.com/" TargetMode="External"/><Relationship Id="rId601" Type="http://schemas.openxmlformats.org/officeDocument/2006/relationships/hyperlink" Target="http://www.hotel-logis-ariege.com/" TargetMode="External"/><Relationship Id="rId240" Type="http://schemas.openxmlformats.org/officeDocument/2006/relationships/hyperlink" Target="http://www.cigogne-munster.fr/" TargetMode="External"/><Relationship Id="rId478" Type="http://schemas.openxmlformats.org/officeDocument/2006/relationships/hyperlink" Target="http://perso.wanadoo.fr/frdric.fray/" TargetMode="External"/><Relationship Id="rId685" Type="http://schemas.openxmlformats.org/officeDocument/2006/relationships/hyperlink" Target="http://www.sautdelatruite.fr/contact.php" TargetMode="External"/><Relationship Id="rId35" Type="http://schemas.openxmlformats.org/officeDocument/2006/relationships/hyperlink" Target="http://www.grange-bigourdane.com/" TargetMode="External"/><Relationship Id="rId100" Type="http://schemas.openxmlformats.org/officeDocument/2006/relationships/hyperlink" Target="http://www.lerelais-moustiers.com/" TargetMode="External"/><Relationship Id="rId338" Type="http://schemas.openxmlformats.org/officeDocument/2006/relationships/hyperlink" Target="http://www.padimadour.fr/NL/region/dordogne/index.html" TargetMode="External"/><Relationship Id="rId545" Type="http://schemas.openxmlformats.org/officeDocument/2006/relationships/hyperlink" Target="http://www.rochedutresor.com/" TargetMode="External"/><Relationship Id="rId752" Type="http://schemas.openxmlformats.org/officeDocument/2006/relationships/hyperlink" Target="http://www.aubergeduchateau.fr/" TargetMode="External"/><Relationship Id="rId184" Type="http://schemas.openxmlformats.org/officeDocument/2006/relationships/hyperlink" Target="http://www.camping-ideal-pyrenees.com/" TargetMode="External"/><Relationship Id="rId391" Type="http://schemas.openxmlformats.org/officeDocument/2006/relationships/hyperlink" Target="http://www.lemeneque.eu/" TargetMode="External"/><Relationship Id="rId405" Type="http://schemas.openxmlformats.org/officeDocument/2006/relationships/hyperlink" Target="http://camping-gorgesduverdon-carajuan-rougon.com/" TargetMode="External"/><Relationship Id="rId612" Type="http://schemas.openxmlformats.org/officeDocument/2006/relationships/hyperlink" Target="http://www.aubergeduperas.com/" TargetMode="External"/><Relationship Id="rId251" Type="http://schemas.openxmlformats.org/officeDocument/2006/relationships/hyperlink" Target="http://www.hotel-aiguille-noire.com/" TargetMode="External"/><Relationship Id="rId489" Type="http://schemas.openxmlformats.org/officeDocument/2006/relationships/hyperlink" Target="http://www.auberge-cote-riviere.com/" TargetMode="External"/><Relationship Id="rId696" Type="http://schemas.openxmlformats.org/officeDocument/2006/relationships/hyperlink" Target="http://www.montiseran.com/" TargetMode="External"/><Relationship Id="rId46" Type="http://schemas.openxmlformats.org/officeDocument/2006/relationships/hyperlink" Target="http://www.campinglasalendrinque.fr/" TargetMode="External"/><Relationship Id="rId349" Type="http://schemas.openxmlformats.org/officeDocument/2006/relationships/hyperlink" Target="http://www.camping-le-pouchou.com/" TargetMode="External"/><Relationship Id="rId556" Type="http://schemas.openxmlformats.org/officeDocument/2006/relationships/hyperlink" Target="https://www.google.nl/url?sa=t&amp;rct=j&amp;url=http%3A%2F%2Frefugeentredeuxeaux.com%2F&amp;source=maps&amp;cd=1&amp;usg=AFQjCNF1SmKX-4k4QqaOHmhlLeDlnHT_IQ&amp;ved=1i%3A1%2Ct%3A3443%2Ce%3A0%2Cp%3A2GKwWe6EE4vfwQLw14moCA%3A106" TargetMode="External"/><Relationship Id="rId763" Type="http://schemas.openxmlformats.org/officeDocument/2006/relationships/hyperlink" Target="http://www.hotel-petitrelais.fr/" TargetMode="External"/><Relationship Id="rId111" Type="http://schemas.openxmlformats.org/officeDocument/2006/relationships/hyperlink" Target="http://www.larocheducroue.com/" TargetMode="External"/><Relationship Id="rId195" Type="http://schemas.openxmlformats.org/officeDocument/2006/relationships/hyperlink" Target="http://www.hotel-dela-paix.com/" TargetMode="External"/><Relationship Id="rId209" Type="http://schemas.openxmlformats.org/officeDocument/2006/relationships/hyperlink" Target="http://www.hotelcretrond.com/" TargetMode="External"/><Relationship Id="rId416" Type="http://schemas.openxmlformats.org/officeDocument/2006/relationships/hyperlink" Target="http://www.camping-termignon-lavanoise.com/" TargetMode="External"/><Relationship Id="rId623" Type="http://schemas.openxmlformats.org/officeDocument/2006/relationships/hyperlink" Target="http://www.hotel-de-la-chaussee.com/" TargetMode="External"/><Relationship Id="rId830" Type="http://schemas.openxmlformats.org/officeDocument/2006/relationships/hyperlink" Target="http://gite-le-revel.fr/" TargetMode="External"/><Relationship Id="rId57" Type="http://schemas.openxmlformats.org/officeDocument/2006/relationships/hyperlink" Target="http://www.camping-les3rivieres.com/" TargetMode="External"/><Relationship Id="rId262" Type="http://schemas.openxmlformats.org/officeDocument/2006/relationships/hyperlink" Target="http://www.hotel-leglacier-gourette.com/" TargetMode="External"/><Relationship Id="rId567" Type="http://schemas.openxmlformats.org/officeDocument/2006/relationships/hyperlink" Target="http://www.carline-beaune.com/" TargetMode="External"/><Relationship Id="rId122" Type="http://schemas.openxmlformats.org/officeDocument/2006/relationships/hyperlink" Target="http://www.hoteldutouring.fr/" TargetMode="External"/><Relationship Id="rId774" Type="http://schemas.openxmlformats.org/officeDocument/2006/relationships/hyperlink" Target="http://www.padimadour.fr/" TargetMode="External"/><Relationship Id="rId427" Type="http://schemas.openxmlformats.org/officeDocument/2006/relationships/hyperlink" Target="http://www.imberg.nl/" TargetMode="External"/><Relationship Id="rId469" Type="http://schemas.openxmlformats.org/officeDocument/2006/relationships/hyperlink" Target="http://www.auberge-mehrbachel.com/" TargetMode="External"/><Relationship Id="rId634" Type="http://schemas.openxmlformats.org/officeDocument/2006/relationships/hyperlink" Target="http://www.hotelpostemorez.com/" TargetMode="External"/><Relationship Id="rId676" Type="http://schemas.openxmlformats.org/officeDocument/2006/relationships/hyperlink" Target="http://www.hotel-lacloserie-beaune.com/" TargetMode="External"/><Relationship Id="rId841" Type="http://schemas.openxmlformats.org/officeDocument/2006/relationships/hyperlink" Target="http://www.auberge-les-moraines.com/" TargetMode="External"/><Relationship Id="rId883" Type="http://schemas.openxmlformats.org/officeDocument/2006/relationships/hyperlink" Target="tel:+33385510383" TargetMode="External"/><Relationship Id="rId26" Type="http://schemas.openxmlformats.org/officeDocument/2006/relationships/hyperlink" Target="http://www.asasp-4saisons.com/" TargetMode="External"/><Relationship Id="rId231" Type="http://schemas.openxmlformats.org/officeDocument/2006/relationships/hyperlink" Target="http://www.lametairie-gourdon.com/" TargetMode="External"/><Relationship Id="rId273" Type="http://schemas.openxmlformats.org/officeDocument/2006/relationships/hyperlink" Target="javascript:void(0)" TargetMode="External"/><Relationship Id="rId329" Type="http://schemas.openxmlformats.org/officeDocument/2006/relationships/hyperlink" Target="http://www.hotelrestaurantdusommet.com/" TargetMode="External"/><Relationship Id="rId480" Type="http://schemas.openxmlformats.org/officeDocument/2006/relationships/hyperlink" Target="http://www.lamaisondescevennes.free.fr/" TargetMode="External"/><Relationship Id="rId536" Type="http://schemas.openxmlformats.org/officeDocument/2006/relationships/hyperlink" Target="http://www.hotel-cristol-briancon.fr/" TargetMode="External"/><Relationship Id="rId701" Type="http://schemas.openxmlformats.org/officeDocument/2006/relationships/hyperlink" Target="https://www.google.nl/url?sa=t&amp;rct=j&amp;url=http%3A%2F%2Fwww.hotelpleinsud.com%2F&amp;source=maps&amp;cd=1&amp;usg=AFQjCNGigmkGqF6U6iitRP0uObvE_vhO1w&amp;ved=1i%3A1%2Ct%3A3443%2Ce%3A0%2Cp%3ALE_CWfT2AcqHaNiOJQ%3A8" TargetMode="External"/><Relationship Id="rId68" Type="http://schemas.openxmlformats.org/officeDocument/2006/relationships/hyperlink" Target="http://www.lesaintjames.com/" TargetMode="External"/><Relationship Id="rId133" Type="http://schemas.openxmlformats.org/officeDocument/2006/relationships/hyperlink" Target="http://www.la-marbrerie.fr/" TargetMode="External"/><Relationship Id="rId175" Type="http://schemas.openxmlformats.org/officeDocument/2006/relationships/hyperlink" Target="http://www.hotel-le-belvedere.fr/" TargetMode="External"/><Relationship Id="rId340" Type="http://schemas.openxmlformats.org/officeDocument/2006/relationships/hyperlink" Target="http://www.camping-leroc.com/" TargetMode="External"/><Relationship Id="rId578" Type="http://schemas.openxmlformats.org/officeDocument/2006/relationships/hyperlink" Target="http://www.villaric.com/" TargetMode="External"/><Relationship Id="rId743" Type="http://schemas.openxmlformats.org/officeDocument/2006/relationships/hyperlink" Target="https://www.google.nl/url?sa=t&amp;rct=j&amp;url=http%3A%2F%2Fwww.chalet-marie.com%2F&amp;source=maps&amp;cd=1&amp;usg=AOvVaw2Cgr21VILlh7RBqgPpDAx9&amp;ved=1i%3A1%2Ct%3A3443%2Ce%3A0%2Cp%3AXnrXWenIEYKuav2Pp9gD%3A29" TargetMode="External"/><Relationship Id="rId785" Type="http://schemas.openxmlformats.org/officeDocument/2006/relationships/hyperlink" Target="https://gites-hautlanguedoc.fr/terrasses-de-lagout" TargetMode="External"/><Relationship Id="rId200" Type="http://schemas.openxmlformats.org/officeDocument/2006/relationships/hyperlink" Target="http://www.aubergecigaloise.fr/" TargetMode="External"/><Relationship Id="rId382" Type="http://schemas.openxmlformats.org/officeDocument/2006/relationships/hyperlink" Target="http://www.causseetlamas.com/" TargetMode="External"/><Relationship Id="rId438" Type="http://schemas.openxmlformats.org/officeDocument/2006/relationships/hyperlink" Target="http://www.abreschviller.fr/spip.php?rubrique9" TargetMode="External"/><Relationship Id="rId603" Type="http://schemas.openxmlformats.org/officeDocument/2006/relationships/hyperlink" Target="http://www.campings11.fr/page3.html" TargetMode="External"/><Relationship Id="rId645" Type="http://schemas.openxmlformats.org/officeDocument/2006/relationships/hyperlink" Target="http://www.bois-le-sire.fr/" TargetMode="External"/><Relationship Id="rId687" Type="http://schemas.openxmlformats.org/officeDocument/2006/relationships/hyperlink" Target="http://www.hoteldelhermitage.com/" TargetMode="External"/><Relationship Id="rId810" Type="http://schemas.openxmlformats.org/officeDocument/2006/relationships/hyperlink" Target="http://www.aj-saverne.com/" TargetMode="External"/><Relationship Id="rId852" Type="http://schemas.openxmlformats.org/officeDocument/2006/relationships/hyperlink" Target="https://youthhostels.lu/en/youth-hostels/youth-hostel-luxembourg" TargetMode="External"/><Relationship Id="rId242" Type="http://schemas.openxmlformats.org/officeDocument/2006/relationships/hyperlink" Target="http://www.perledesvosges.net/" TargetMode="External"/><Relationship Id="rId284" Type="http://schemas.openxmlformats.org/officeDocument/2006/relationships/hyperlink" Target="javascript:void(0)" TargetMode="External"/><Relationship Id="rId491" Type="http://schemas.openxmlformats.org/officeDocument/2006/relationships/hyperlink" Target="http://www.hotel-athanor.com/" TargetMode="External"/><Relationship Id="rId505" Type="http://schemas.openxmlformats.org/officeDocument/2006/relationships/hyperlink" Target="http://www.loucantou.com/" TargetMode="External"/><Relationship Id="rId712" Type="http://schemas.openxmlformats.org/officeDocument/2006/relationships/hyperlink" Target="http://www.chambres-hotes.fr/chambres-hotes_auberge-audressein_audressein_43296.htm" TargetMode="External"/><Relationship Id="rId37" Type="http://schemas.openxmlformats.org/officeDocument/2006/relationships/hyperlink" Target="http://www.camping-oree-des-monts.com/" TargetMode="External"/><Relationship Id="rId79" Type="http://schemas.openxmlformats.org/officeDocument/2006/relationships/hyperlink" Target="http://www.camping-la-mine-argent.com/" TargetMode="External"/><Relationship Id="rId102" Type="http://schemas.openxmlformats.org/officeDocument/2006/relationships/hyperlink" Target="http://www.auberge-mehrbachel.com/" TargetMode="External"/><Relationship Id="rId144" Type="http://schemas.openxmlformats.org/officeDocument/2006/relationships/hyperlink" Target="http://www.hotel-le-commerce.net/" TargetMode="External"/><Relationship Id="rId547" Type="http://schemas.openxmlformats.org/officeDocument/2006/relationships/hyperlink" Target="http://www.fermeaubergeduchevremont.fr/" TargetMode="External"/><Relationship Id="rId589" Type="http://schemas.openxmlformats.org/officeDocument/2006/relationships/hyperlink" Target="http://www.hotel-beausite-argeles.com/" TargetMode="External"/><Relationship Id="rId754" Type="http://schemas.openxmlformats.org/officeDocument/2006/relationships/hyperlink" Target="http://www.esquielle.fr/" TargetMode="External"/><Relationship Id="rId796" Type="http://schemas.openxmlformats.org/officeDocument/2006/relationships/hyperlink" Target="http://www.aubergeduchoucas.com/" TargetMode="External"/><Relationship Id="rId90" Type="http://schemas.openxmlformats.org/officeDocument/2006/relationships/hyperlink" Target="http://www.lecarbonnier.fr/" TargetMode="External"/><Relationship Id="rId186" Type="http://schemas.openxmlformats.org/officeDocument/2006/relationships/hyperlink" Target="http://www.hotel-lescimes.com/" TargetMode="External"/><Relationship Id="rId351" Type="http://schemas.openxmlformats.org/officeDocument/2006/relationships/hyperlink" Target="http://www.lacdes3vallees.fr/nl/" TargetMode="External"/><Relationship Id="rId393" Type="http://schemas.openxmlformats.org/officeDocument/2006/relationships/hyperlink" Target="http://www.belezy.com/" TargetMode="External"/><Relationship Id="rId407" Type="http://schemas.openxmlformats.org/officeDocument/2006/relationships/hyperlink" Target="http://www.laribiere.fr/" TargetMode="External"/><Relationship Id="rId449" Type="http://schemas.openxmlformats.org/officeDocument/2006/relationships/hyperlink" Target="http://www.lehohwald.fr/" TargetMode="External"/><Relationship Id="rId614" Type="http://schemas.openxmlformats.org/officeDocument/2006/relationships/hyperlink" Target="http://www.camping-vert.com/" TargetMode="External"/><Relationship Id="rId656" Type="http://schemas.openxmlformats.org/officeDocument/2006/relationships/hyperlink" Target="http://www.paysdesabbayes.com/sejournez/hebergements/campings-aire-de-service/F1367002671_camping-municipal-jean-jaures-senones.html" TargetMode="External"/><Relationship Id="rId821" Type="http://schemas.openxmlformats.org/officeDocument/2006/relationships/hyperlink" Target="http://www.le-relais-du-bastidou.com/" TargetMode="External"/><Relationship Id="rId863" Type="http://schemas.openxmlformats.org/officeDocument/2006/relationships/hyperlink" Target="http://www.lavilla-saverne.com/" TargetMode="External"/><Relationship Id="rId211" Type="http://schemas.openxmlformats.org/officeDocument/2006/relationships/hyperlink" Target="http://www.relais-galibier.com/" TargetMode="External"/><Relationship Id="rId253" Type="http://schemas.openxmlformats.org/officeDocument/2006/relationships/hyperlink" Target="http://www.hotel-du-commerce-verdon.com/" TargetMode="External"/><Relationship Id="rId295" Type="http://schemas.openxmlformats.org/officeDocument/2006/relationships/hyperlink" Target="javascript:void(0)" TargetMode="External"/><Relationship Id="rId309" Type="http://schemas.openxmlformats.org/officeDocument/2006/relationships/hyperlink" Target="javascript:void(0)" TargetMode="External"/><Relationship Id="rId460" Type="http://schemas.openxmlformats.org/officeDocument/2006/relationships/hyperlink" Target="http://www.au-primerose-hotel.fr/" TargetMode="External"/><Relationship Id="rId516" Type="http://schemas.openxmlformats.org/officeDocument/2006/relationships/hyperlink" Target="http://www.hotellesdeuxcols.com/" TargetMode="External"/><Relationship Id="rId698" Type="http://schemas.openxmlformats.org/officeDocument/2006/relationships/hyperlink" Target="http://www.hoteldelagare-modane.com/" TargetMode="External"/><Relationship Id="rId48" Type="http://schemas.openxmlformats.org/officeDocument/2006/relationships/hyperlink" Target="http://camping-artdevivre.com/" TargetMode="External"/><Relationship Id="rId113" Type="http://schemas.openxmlformats.org/officeDocument/2006/relationships/hyperlink" Target="http://www.gite-chambre-doubs.com/" TargetMode="External"/><Relationship Id="rId320" Type="http://schemas.openxmlformats.org/officeDocument/2006/relationships/hyperlink" Target="http://www.esquielle.fr/" TargetMode="External"/><Relationship Id="rId558" Type="http://schemas.openxmlformats.org/officeDocument/2006/relationships/hyperlink" Target="http://www.hostellerie-belle-vue.com/" TargetMode="External"/><Relationship Id="rId723" Type="http://schemas.openxmlformats.org/officeDocument/2006/relationships/hyperlink" Target="http://www.rla88.com/" TargetMode="External"/><Relationship Id="rId765" Type="http://schemas.openxmlformats.org/officeDocument/2006/relationships/hyperlink" Target="http://www.jeugdherbergen.be/fr/sankt-vith" TargetMode="External"/><Relationship Id="rId155" Type="http://schemas.openxmlformats.org/officeDocument/2006/relationships/hyperlink" Target="http://www.camping-les-lavandes.com/" TargetMode="External"/><Relationship Id="rId197" Type="http://schemas.openxmlformats.org/officeDocument/2006/relationships/hyperlink" Target="http://www.corniche-cevennes.fr/" TargetMode="External"/><Relationship Id="rId362" Type="http://schemas.openxmlformats.org/officeDocument/2006/relationships/hyperlink" Target="http://www.lavedan.com/" TargetMode="External"/><Relationship Id="rId418" Type="http://schemas.openxmlformats.org/officeDocument/2006/relationships/hyperlink" Target="http://www.camping-bessans.com/" TargetMode="External"/><Relationship Id="rId625" Type="http://schemas.openxmlformats.org/officeDocument/2006/relationships/hyperlink" Target="http://www.christiania-hotel.com/" TargetMode="External"/><Relationship Id="rId832" Type="http://schemas.openxmlformats.org/officeDocument/2006/relationships/hyperlink" Target="javascript:void(0)" TargetMode="External"/><Relationship Id="rId222" Type="http://schemas.openxmlformats.org/officeDocument/2006/relationships/hyperlink" Target="http://www.hotel-rest-laposte.fr/" TargetMode="External"/><Relationship Id="rId264" Type="http://schemas.openxmlformats.org/officeDocument/2006/relationships/hyperlink" Target="http://www.hotel-tremplin-gourette.com/" TargetMode="External"/><Relationship Id="rId471" Type="http://schemas.openxmlformats.org/officeDocument/2006/relationships/hyperlink" Target="http://www.chalethotel-grandballon.com/" TargetMode="External"/><Relationship Id="rId667" Type="http://schemas.openxmlformats.org/officeDocument/2006/relationships/hyperlink" Target="http://www.camping-lesrivesdeladour.jimdo.com/" TargetMode="External"/><Relationship Id="rId874" Type="http://schemas.openxmlformats.org/officeDocument/2006/relationships/hyperlink" Target="https://www.facebook.com/aubonplan01/?locale=fr_FR" TargetMode="External"/><Relationship Id="rId17" Type="http://schemas.openxmlformats.org/officeDocument/2006/relationships/hyperlink" Target="http://www.camping-picouty.com/" TargetMode="External"/><Relationship Id="rId59" Type="http://schemas.openxmlformats.org/officeDocument/2006/relationships/hyperlink" Target="http://www.camping-st-jean.fr/nl/" TargetMode="External"/><Relationship Id="rId124" Type="http://schemas.openxmlformats.org/officeDocument/2006/relationships/hyperlink" Target="http://www.hotel-petitrelais.fr/" TargetMode="External"/><Relationship Id="rId527" Type="http://schemas.openxmlformats.org/officeDocument/2006/relationships/hyperlink" Target="http://www.hotel-belalp.com/" TargetMode="External"/><Relationship Id="rId569" Type="http://schemas.openxmlformats.org/officeDocument/2006/relationships/hyperlink" Target="http://www.hotel-grillon.fr/" TargetMode="External"/><Relationship Id="rId734" Type="http://schemas.openxmlformats.org/officeDocument/2006/relationships/hyperlink" Target="http://www.saint-lary-hotel.com/" TargetMode="External"/><Relationship Id="rId776" Type="http://schemas.openxmlformats.org/officeDocument/2006/relationships/hyperlink" Target="http://www.maisondefortitude.com/" TargetMode="External"/><Relationship Id="rId70" Type="http://schemas.openxmlformats.org/officeDocument/2006/relationships/hyperlink" Target="http://camping-modane.chez-alice.fr/" TargetMode="External"/><Relationship Id="rId166" Type="http://schemas.openxmlformats.org/officeDocument/2006/relationships/hyperlink" Target="http://www.carline-beaune.com/" TargetMode="External"/><Relationship Id="rId331" Type="http://schemas.openxmlformats.org/officeDocument/2006/relationships/hyperlink" Target="http://www.camping-beaulieu-vosges.com/" TargetMode="External"/><Relationship Id="rId373" Type="http://schemas.openxmlformats.org/officeDocument/2006/relationships/hyperlink" Target="http://www.camping-la-serre.com/" TargetMode="External"/><Relationship Id="rId429" Type="http://schemas.openxmlformats.org/officeDocument/2006/relationships/hyperlink" Target="http://www.les-reflets.com/" TargetMode="External"/><Relationship Id="rId580" Type="http://schemas.openxmlformats.org/officeDocument/2006/relationships/hyperlink" Target="http://www.hotel-bellaroc.com/" TargetMode="External"/><Relationship Id="rId636" Type="http://schemas.openxmlformats.org/officeDocument/2006/relationships/hyperlink" Target="http://www.hotel-saint-hubert.fr/" TargetMode="External"/><Relationship Id="rId801" Type="http://schemas.openxmlformats.org/officeDocument/2006/relationships/hyperlink" Target="http://www.mairie-beaufort73.com/fr/il4-tourisme_p52-hebergements.aspx" TargetMode="External"/><Relationship Id="rId1" Type="http://schemas.openxmlformats.org/officeDocument/2006/relationships/hyperlink" Target="http://www.hotel-arolla.fr/" TargetMode="External"/><Relationship Id="rId233" Type="http://schemas.openxmlformats.org/officeDocument/2006/relationships/hyperlink" Target="http://www.camping-oust.com/" TargetMode="External"/><Relationship Id="rId440" Type="http://schemas.openxmlformats.org/officeDocument/2006/relationships/hyperlink" Target="http://www.maison-emma.com/" TargetMode="External"/><Relationship Id="rId678" Type="http://schemas.openxmlformats.org/officeDocument/2006/relationships/hyperlink" Target="http://www.hotel-meursault.fr/" TargetMode="External"/><Relationship Id="rId843" Type="http://schemas.openxmlformats.org/officeDocument/2006/relationships/hyperlink" Target="http://www.fermedumanou.com/" TargetMode="External"/><Relationship Id="rId885" Type="http://schemas.openxmlformats.org/officeDocument/2006/relationships/hyperlink" Target="http://www.bedandbreakfast.eu/bed-and-breakfast-nl/etrigny/chez-camille/1948855/" TargetMode="External"/><Relationship Id="rId28" Type="http://schemas.openxmlformats.org/officeDocument/2006/relationships/hyperlink" Target="http://www.legerrit.com/" TargetMode="External"/><Relationship Id="rId275" Type="http://schemas.openxmlformats.org/officeDocument/2006/relationships/hyperlink" Target="javascript:void(0)" TargetMode="External"/><Relationship Id="rId300" Type="http://schemas.openxmlformats.org/officeDocument/2006/relationships/hyperlink" Target="javascript:void(0)" TargetMode="External"/><Relationship Id="rId482" Type="http://schemas.openxmlformats.org/officeDocument/2006/relationships/hyperlink" Target="http://www.giteduvillard.com/" TargetMode="External"/><Relationship Id="rId538" Type="http://schemas.openxmlformats.org/officeDocument/2006/relationships/hyperlink" Target="http://www.hotelducentre.fr/" TargetMode="External"/><Relationship Id="rId703" Type="http://schemas.openxmlformats.org/officeDocument/2006/relationships/hyperlink" Target="http://www.auberge-chevalblanc-labastide.fr/" TargetMode="External"/><Relationship Id="rId745" Type="http://schemas.openxmlformats.org/officeDocument/2006/relationships/hyperlink" Target="http://chambre-d-hotes-vosges.123siteweb.fr/" TargetMode="External"/><Relationship Id="rId81" Type="http://schemas.openxmlformats.org/officeDocument/2006/relationships/hyperlink" Target="http://www.les-reflets.com/" TargetMode="External"/><Relationship Id="rId135" Type="http://schemas.openxmlformats.org/officeDocument/2006/relationships/hyperlink" Target="http://www.auberge-de-tavel.com/" TargetMode="External"/><Relationship Id="rId177" Type="http://schemas.openxmlformats.org/officeDocument/2006/relationships/hyperlink" Target="http://www.hotel-mendy.com/" TargetMode="External"/><Relationship Id="rId342" Type="http://schemas.openxmlformats.org/officeDocument/2006/relationships/hyperlink" Target="http://www.campingfermebranche.com/" TargetMode="External"/><Relationship Id="rId384" Type="http://schemas.openxmlformats.org/officeDocument/2006/relationships/hyperlink" Target="http://www.campinglasalendrinque.fr/" TargetMode="External"/><Relationship Id="rId591" Type="http://schemas.openxmlformats.org/officeDocument/2006/relationships/hyperlink" Target="http://www.camping3vallees.com/" TargetMode="External"/><Relationship Id="rId605" Type="http://schemas.openxmlformats.org/officeDocument/2006/relationships/hyperlink" Target="http://www.hoteloctroi.com/" TargetMode="External"/><Relationship Id="rId787" Type="http://schemas.openxmlformats.org/officeDocument/2006/relationships/hyperlink" Target="http://www.campinglebosquet84.com/" TargetMode="External"/><Relationship Id="rId812" Type="http://schemas.openxmlformats.org/officeDocument/2006/relationships/hyperlink" Target="https://www.charmantemaisondhotes.com/" TargetMode="External"/><Relationship Id="rId202" Type="http://schemas.openxmlformats.org/officeDocument/2006/relationships/hyperlink" Target="http://www.saintmarc.com/" TargetMode="External"/><Relationship Id="rId244" Type="http://schemas.openxmlformats.org/officeDocument/2006/relationships/hyperlink" Target="http://www.sautdelatruite.fr/contact.php" TargetMode="External"/><Relationship Id="rId647" Type="http://schemas.openxmlformats.org/officeDocument/2006/relationships/hyperlink" Target="http://www.auberge-lorraine-bdl.biz/" TargetMode="External"/><Relationship Id="rId689" Type="http://schemas.openxmlformats.org/officeDocument/2006/relationships/hyperlink" Target="http://www.hotelfloralpes.com/" TargetMode="External"/><Relationship Id="rId854" Type="http://schemas.openxmlformats.org/officeDocument/2006/relationships/hyperlink" Target="https://cozyandfamily.business.site/" TargetMode="External"/><Relationship Id="rId39" Type="http://schemas.openxmlformats.org/officeDocument/2006/relationships/hyperlink" Target="http://camping-municipal-cos09.fr/presentation.php" TargetMode="External"/><Relationship Id="rId286" Type="http://schemas.openxmlformats.org/officeDocument/2006/relationships/hyperlink" Target="tel:+33636949298" TargetMode="External"/><Relationship Id="rId451" Type="http://schemas.openxmlformats.org/officeDocument/2006/relationships/hyperlink" Target="http://www.hifrance.org/auberge-de-jeunesse/lanslebourg--val-cenis.html" TargetMode="External"/><Relationship Id="rId493" Type="http://schemas.openxmlformats.org/officeDocument/2006/relationships/hyperlink" Target="http://www.lechevreuil.fr/" TargetMode="External"/><Relationship Id="rId507" Type="http://schemas.openxmlformats.org/officeDocument/2006/relationships/hyperlink" Target="http://www.hotel-petitrelais.fr/" TargetMode="External"/><Relationship Id="rId549" Type="http://schemas.openxmlformats.org/officeDocument/2006/relationships/hyperlink" Target="http://www.hotel-bonnabel.com/" TargetMode="External"/><Relationship Id="rId714" Type="http://schemas.openxmlformats.org/officeDocument/2006/relationships/hyperlink" Target="https://www.google.com/url?sa=t&amp;rct=j&amp;url=http%3A%2F%2Flesquatreveziaux.com%2F&amp;source=maps&amp;cd=1&amp;usg=AFQjCNG9LqfbIVIrHrk0S0687CQZs3r4JQ&amp;ved=1i%3A1%2Ct%3A3443%2Ce%3A0%2Cp%3A4gLIWbmCMMnQwALJw5G4AQ%3A67" TargetMode="External"/><Relationship Id="rId756" Type="http://schemas.openxmlformats.org/officeDocument/2006/relationships/hyperlink" Target="http://www.aubergedesdeuxrivieres.com/" TargetMode="External"/><Relationship Id="rId50" Type="http://schemas.openxmlformats.org/officeDocument/2006/relationships/hyperlink" Target="http://www.camping-sainte-croix.com/" TargetMode="External"/><Relationship Id="rId104" Type="http://schemas.openxmlformats.org/officeDocument/2006/relationships/hyperlink" Target="http://www.mont-sainte-odile.com/" TargetMode="External"/><Relationship Id="rId146" Type="http://schemas.openxmlformats.org/officeDocument/2006/relationships/hyperlink" Target="mailto:danily.brelaudfili@orange.fr" TargetMode="External"/><Relationship Id="rId188" Type="http://schemas.openxmlformats.org/officeDocument/2006/relationships/hyperlink" Target="http://www.montagnefleurie.fr/" TargetMode="External"/><Relationship Id="rId311" Type="http://schemas.openxmlformats.org/officeDocument/2006/relationships/hyperlink" Target="javascript:void(0)" TargetMode="External"/><Relationship Id="rId353" Type="http://schemas.openxmlformats.org/officeDocument/2006/relationships/hyperlink" Target="http://www.beaucamping.com/" TargetMode="External"/><Relationship Id="rId395" Type="http://schemas.openxmlformats.org/officeDocument/2006/relationships/hyperlink" Target="http://www.camping-les3rivieres.com/" TargetMode="External"/><Relationship Id="rId409" Type="http://schemas.openxmlformats.org/officeDocument/2006/relationships/hyperlink" Target="http://www.lesaintjames.com/" TargetMode="External"/><Relationship Id="rId560" Type="http://schemas.openxmlformats.org/officeDocument/2006/relationships/hyperlink" Target="http://www.chez-jean.com/" TargetMode="External"/><Relationship Id="rId798" Type="http://schemas.openxmlformats.org/officeDocument/2006/relationships/hyperlink" Target="http://www.hotel-europe-monetier.com/" TargetMode="External"/><Relationship Id="rId92" Type="http://schemas.openxmlformats.org/officeDocument/2006/relationships/hyperlink" Target="http://www.camping-laruns.com/" TargetMode="External"/><Relationship Id="rId213" Type="http://schemas.openxmlformats.org/officeDocument/2006/relationships/hyperlink" Target="http://www.le-monal.com/" TargetMode="External"/><Relationship Id="rId420" Type="http://schemas.openxmlformats.org/officeDocument/2006/relationships/hyperlink" Target="http://www.tignes.net/fr/hebergements/campings-159.html" TargetMode="External"/><Relationship Id="rId616" Type="http://schemas.openxmlformats.org/officeDocument/2006/relationships/hyperlink" Target="http://www.les-reflets.com/" TargetMode="External"/><Relationship Id="rId658" Type="http://schemas.openxmlformats.org/officeDocument/2006/relationships/hyperlink" Target="http://www.le-soleillant.com/" TargetMode="External"/><Relationship Id="rId823" Type="http://schemas.openxmlformats.org/officeDocument/2006/relationships/hyperlink" Target="https://www.google.com/search?rlz=1C1DIMC_enNL884NL884&amp;tbm=lcl&amp;ei=qAnOX67pEMGRsAeslojgDQ&amp;hotel_occupancy=&amp;q=arrens-marsous+merlo&amp;oq=arrens-marsous+merlo&amp;gs_l=psy-ab.12..33i160k1l2.7627.11561.0.22099.13.13.0.0.0.0.287.1446.2j5j2.9.0....0...1c.1.64.psy-ab..4.9.1445...33i22i29i30k1j0i22i30k1j0i19k1j0i22i30i19k1j0i30k1.0.K1MWI11YHq0" TargetMode="External"/><Relationship Id="rId865" Type="http://schemas.openxmlformats.org/officeDocument/2006/relationships/hyperlink" Target="http://www.cyber-gites.com/" TargetMode="External"/><Relationship Id="rId255" Type="http://schemas.openxmlformats.org/officeDocument/2006/relationships/hyperlink" Target="http://www.hotel-limoux.fr/" TargetMode="External"/><Relationship Id="rId297" Type="http://schemas.openxmlformats.org/officeDocument/2006/relationships/hyperlink" Target="javascript:void(0)" TargetMode="External"/><Relationship Id="rId462" Type="http://schemas.openxmlformats.org/officeDocument/2006/relationships/hyperlink" Target="http://www.hotelmontaigu.com/" TargetMode="External"/><Relationship Id="rId518" Type="http://schemas.openxmlformats.org/officeDocument/2006/relationships/hyperlink" Target="http://www.grandhotelmodernepigeon.fr/" TargetMode="External"/><Relationship Id="rId725" Type="http://schemas.openxmlformats.org/officeDocument/2006/relationships/hyperlink" Target="http://www.cartespostalesdesvosges.fr/" TargetMode="External"/><Relationship Id="rId115" Type="http://schemas.openxmlformats.org/officeDocument/2006/relationships/hyperlink" Target="http://www.hotel-restaurant-les-arts.fr/" TargetMode="External"/><Relationship Id="rId157" Type="http://schemas.openxmlformats.org/officeDocument/2006/relationships/hyperlink" Target="http://www.campinglougourdan.fr/" TargetMode="External"/><Relationship Id="rId322" Type="http://schemas.openxmlformats.org/officeDocument/2006/relationships/hyperlink" Target="http://www.aubergedesdeuxrivieres.com/" TargetMode="External"/><Relationship Id="rId364" Type="http://schemas.openxmlformats.org/officeDocument/2006/relationships/hyperlink" Target="http://www.sodeprous.com/" TargetMode="External"/><Relationship Id="rId767" Type="http://schemas.openxmlformats.org/officeDocument/2006/relationships/hyperlink" Target="http://www.leshelianthemes.com/" TargetMode="External"/><Relationship Id="rId61" Type="http://schemas.openxmlformats.org/officeDocument/2006/relationships/hyperlink" Target="http://campinglevieuxcolombier.com/" TargetMode="External"/><Relationship Id="rId199" Type="http://schemas.openxmlformats.org/officeDocument/2006/relationships/hyperlink" Target="http://www.camping-vert.com/" TargetMode="External"/><Relationship Id="rId571" Type="http://schemas.openxmlformats.org/officeDocument/2006/relationships/hyperlink" Target="http://www.le-panorama.com/" TargetMode="External"/><Relationship Id="rId627" Type="http://schemas.openxmlformats.org/officeDocument/2006/relationships/hyperlink" Target="http://www.grand-hotel-valloire.com/" TargetMode="External"/><Relationship Id="rId669" Type="http://schemas.openxmlformats.org/officeDocument/2006/relationships/hyperlink" Target="javascript:void(0)" TargetMode="External"/><Relationship Id="rId834" Type="http://schemas.openxmlformats.org/officeDocument/2006/relationships/hyperlink" Target="http://www.valsaintes.com/" TargetMode="External"/><Relationship Id="rId876" Type="http://schemas.openxmlformats.org/officeDocument/2006/relationships/hyperlink" Target="http://www.savoy-hotel.fr/" TargetMode="External"/><Relationship Id="rId19" Type="http://schemas.openxmlformats.org/officeDocument/2006/relationships/hyperlink" Target="http://www.domainequercy.com/" TargetMode="External"/><Relationship Id="rId224" Type="http://schemas.openxmlformats.org/officeDocument/2006/relationships/hyperlink" Target="javascript:void(0)" TargetMode="External"/><Relationship Id="rId266" Type="http://schemas.openxmlformats.org/officeDocument/2006/relationships/hyperlink" Target="http://www.hotel-chilo.com/" TargetMode="External"/><Relationship Id="rId431" Type="http://schemas.openxmlformats.org/officeDocument/2006/relationships/hyperlink" Target="http://www.camping-savigny-les-beaune.fr/" TargetMode="External"/><Relationship Id="rId473" Type="http://schemas.openxmlformats.org/officeDocument/2006/relationships/hyperlink" Target="http://www.hoteldesvosges.eu/" TargetMode="External"/><Relationship Id="rId529" Type="http://schemas.openxmlformats.org/officeDocument/2006/relationships/hyperlink" Target="http://www.bonne-auberge-moustiers.com/" TargetMode="External"/><Relationship Id="rId680" Type="http://schemas.openxmlformats.org/officeDocument/2006/relationships/hyperlink" Target="http://www.aubergemalo.com/" TargetMode="External"/><Relationship Id="rId736" Type="http://schemas.openxmlformats.org/officeDocument/2006/relationships/hyperlink" Target="http://www.domaine-sainte-marie.com/" TargetMode="External"/><Relationship Id="rId30" Type="http://schemas.openxmlformats.org/officeDocument/2006/relationships/hyperlink" Target="http://www.camping-les-chataigniers.com/" TargetMode="External"/><Relationship Id="rId126" Type="http://schemas.openxmlformats.org/officeDocument/2006/relationships/hyperlink" Target="http://www.auberge-cabaliros.com/" TargetMode="External"/><Relationship Id="rId168" Type="http://schemas.openxmlformats.org/officeDocument/2006/relationships/hyperlink" Target="http://www.le-panorama.com/" TargetMode="External"/><Relationship Id="rId333" Type="http://schemas.openxmlformats.org/officeDocument/2006/relationships/hyperlink" Target="http://www.a-rigaud.nl/" TargetMode="External"/><Relationship Id="rId540" Type="http://schemas.openxmlformats.org/officeDocument/2006/relationships/hyperlink" Target="mailto:danily.brelaudfili@orange.fr" TargetMode="External"/><Relationship Id="rId778" Type="http://schemas.openxmlformats.org/officeDocument/2006/relationships/hyperlink" Target="http://campingmialanne.fr/" TargetMode="External"/><Relationship Id="rId72" Type="http://schemas.openxmlformats.org/officeDocument/2006/relationships/hyperlink" Target="http://www.camping-termignon-lavanoise.com/" TargetMode="External"/><Relationship Id="rId375" Type="http://schemas.openxmlformats.org/officeDocument/2006/relationships/hyperlink" Target="http://campingdelabau.free.fr/" TargetMode="External"/><Relationship Id="rId582" Type="http://schemas.openxmlformats.org/officeDocument/2006/relationships/hyperlink" Target="http://www.hotel-troubadour.com/" TargetMode="External"/><Relationship Id="rId638" Type="http://schemas.openxmlformats.org/officeDocument/2006/relationships/hyperlink" Target="http://www.rouge-gazon.fr/" TargetMode="External"/><Relationship Id="rId803" Type="http://schemas.openxmlformats.org/officeDocument/2006/relationships/hyperlink" Target="http://www.chaletlespieux.fr/" TargetMode="External"/><Relationship Id="rId845" Type="http://schemas.openxmlformats.org/officeDocument/2006/relationships/hyperlink" Target="http://www.aj-saverne.com/" TargetMode="External"/><Relationship Id="rId3" Type="http://schemas.openxmlformats.org/officeDocument/2006/relationships/hyperlink" Target="http://hotel.mon-guide.info/hotel.php?cherche=12459" TargetMode="External"/><Relationship Id="rId235" Type="http://schemas.openxmlformats.org/officeDocument/2006/relationships/hyperlink" Target="http://www.kyriad-beaune.fr/" TargetMode="External"/><Relationship Id="rId277" Type="http://schemas.openxmlformats.org/officeDocument/2006/relationships/hyperlink" Target="http://www.ibarra-chantina.com/" TargetMode="External"/><Relationship Id="rId400" Type="http://schemas.openxmlformats.org/officeDocument/2006/relationships/hyperlink" Target="http://www.camping-st-jean.fr/nl/" TargetMode="External"/><Relationship Id="rId442" Type="http://schemas.openxmlformats.org/officeDocument/2006/relationships/hyperlink" Target="http://www.lecarbonnier.fr/" TargetMode="External"/><Relationship Id="rId484" Type="http://schemas.openxmlformats.org/officeDocument/2006/relationships/hyperlink" Target="http://www.refugelanova.com/" TargetMode="External"/><Relationship Id="rId705" Type="http://schemas.openxmlformats.org/officeDocument/2006/relationships/hyperlink" Target="http://www.auberge-uzes.fr/" TargetMode="External"/><Relationship Id="rId887" Type="http://schemas.openxmlformats.org/officeDocument/2006/relationships/hyperlink" Target="http://chambresdhotes-brioude.fr/" TargetMode="External"/><Relationship Id="rId137" Type="http://schemas.openxmlformats.org/officeDocument/2006/relationships/hyperlink" Target="http://www.chalet-reynard.fr/" TargetMode="External"/><Relationship Id="rId302" Type="http://schemas.openxmlformats.org/officeDocument/2006/relationships/hyperlink" Target="http://lesbonsenfants.eu/" TargetMode="External"/><Relationship Id="rId344" Type="http://schemas.openxmlformats.org/officeDocument/2006/relationships/hyperlink" Target="http://www.campingpanoramic.com/" TargetMode="External"/><Relationship Id="rId691" Type="http://schemas.openxmlformats.org/officeDocument/2006/relationships/hyperlink" Target="http://www.hotel-tetras.com/" TargetMode="External"/><Relationship Id="rId747" Type="http://schemas.openxmlformats.org/officeDocument/2006/relationships/hyperlink" Target="https://www.google.nl/url?sa=t&amp;rct=j&amp;url=http%3A%2F%2Fwww.hotel-restaurant-ecrin.fr%2F&amp;source=maps&amp;cd=1&amp;usg=AOvVaw1A16h5TOBAGzaTHA1z3JOK&amp;ved=1i%3A1%2Ct%3A3443%2Ce%3A0%2Cp%3AUzXiWZv4OsXXwQKCrq24Aw%3A199" TargetMode="External"/><Relationship Id="rId789" Type="http://schemas.openxmlformats.org/officeDocument/2006/relationships/hyperlink" Target="tel:00%2033%206%2081%2055%2015%2097" TargetMode="External"/><Relationship Id="rId41" Type="http://schemas.openxmlformats.org/officeDocument/2006/relationships/hyperlink" Target="http://campingdelabau.free.fr/" TargetMode="External"/><Relationship Id="rId83" Type="http://schemas.openxmlformats.org/officeDocument/2006/relationships/hyperlink" Target="http://www.camping-savigny-les-beaune.fr/" TargetMode="External"/><Relationship Id="rId179" Type="http://schemas.openxmlformats.org/officeDocument/2006/relationships/hyperlink" Target="javascript:void(0)" TargetMode="External"/><Relationship Id="rId386" Type="http://schemas.openxmlformats.org/officeDocument/2006/relationships/hyperlink" Target="http://camping-artdevivre.com/" TargetMode="External"/><Relationship Id="rId551" Type="http://schemas.openxmlformats.org/officeDocument/2006/relationships/hyperlink" Target="http://www.camping-les-lavandes.com/" TargetMode="External"/><Relationship Id="rId593" Type="http://schemas.openxmlformats.org/officeDocument/2006/relationships/hyperlink" Target="http://www.hotel-argeles-gazost.com/" TargetMode="External"/><Relationship Id="rId607" Type="http://schemas.openxmlformats.org/officeDocument/2006/relationships/hyperlink" Target="http://www.aubergeespinouse.fr/" TargetMode="External"/><Relationship Id="rId649" Type="http://schemas.openxmlformats.org/officeDocument/2006/relationships/hyperlink" Target="http://www.gitesaigoual.fr/" TargetMode="External"/><Relationship Id="rId814" Type="http://schemas.openxmlformats.org/officeDocument/2006/relationships/hyperlink" Target="http://www.adhaj-saintdie.com/" TargetMode="External"/><Relationship Id="rId856" Type="http://schemas.openxmlformats.org/officeDocument/2006/relationships/hyperlink" Target="http://www.abreschviller.fr/Camping" TargetMode="External"/><Relationship Id="rId190" Type="http://schemas.openxmlformats.org/officeDocument/2006/relationships/hyperlink" Target="http://www.hotel-logis-ariege.com/" TargetMode="External"/><Relationship Id="rId204" Type="http://schemas.openxmlformats.org/officeDocument/2006/relationships/hyperlink" Target="http://www.loubenmanja.com/" TargetMode="External"/><Relationship Id="rId246" Type="http://schemas.openxmlformats.org/officeDocument/2006/relationships/hyperlink" Target="https://www.hotel-france.com/fr/recherche-avancee/www.hotelaltitude.com" TargetMode="External"/><Relationship Id="rId288" Type="http://schemas.openxmlformats.org/officeDocument/2006/relationships/hyperlink" Target="javascript:void(0)" TargetMode="External"/><Relationship Id="rId411" Type="http://schemas.openxmlformats.org/officeDocument/2006/relationships/hyperlink" Target="http://www.catinat-fleuri.com/" TargetMode="External"/><Relationship Id="rId453" Type="http://schemas.openxmlformats.org/officeDocument/2006/relationships/hyperlink" Target="http://www.estivade.net/" TargetMode="External"/><Relationship Id="rId509" Type="http://schemas.openxmlformats.org/officeDocument/2006/relationships/hyperlink" Target="http://www.hotel-de-bastard.com/" TargetMode="External"/><Relationship Id="rId660" Type="http://schemas.openxmlformats.org/officeDocument/2006/relationships/hyperlink" Target="http://www.hotellabouriane.fr/" TargetMode="External"/><Relationship Id="rId106" Type="http://schemas.openxmlformats.org/officeDocument/2006/relationships/hyperlink" Target="http://www.a-rigaud.nl/" TargetMode="External"/><Relationship Id="rId313" Type="http://schemas.openxmlformats.org/officeDocument/2006/relationships/hyperlink" Target="http://www.lehohwald.fr/" TargetMode="External"/><Relationship Id="rId495" Type="http://schemas.openxmlformats.org/officeDocument/2006/relationships/hyperlink" Target="http://www.hotelducommerce-cluny.com/" TargetMode="External"/><Relationship Id="rId716" Type="http://schemas.openxmlformats.org/officeDocument/2006/relationships/hyperlink" Target="http://www.hotel-leglacier-gourette.com/" TargetMode="External"/><Relationship Id="rId758" Type="http://schemas.openxmlformats.org/officeDocument/2006/relationships/hyperlink" Target="http://www.chambres-hotes.fr/chambres-hotes_auberge-audressein_audressein_43296.htm" TargetMode="External"/><Relationship Id="rId10" Type="http://schemas.openxmlformats.org/officeDocument/2006/relationships/hyperlink" Target="http://www.a-rigaud.nl/" TargetMode="External"/><Relationship Id="rId52" Type="http://schemas.openxmlformats.org/officeDocument/2006/relationships/hyperlink" Target="http://www.lebouquier.com/" TargetMode="External"/><Relationship Id="rId94" Type="http://schemas.openxmlformats.org/officeDocument/2006/relationships/hyperlink" Target="http://www.lehohwald.fr/" TargetMode="External"/><Relationship Id="rId148" Type="http://schemas.openxmlformats.org/officeDocument/2006/relationships/hyperlink" Target="http://www.grangeauxmarmottes.com/" TargetMode="External"/><Relationship Id="rId355" Type="http://schemas.openxmlformats.org/officeDocument/2006/relationships/hyperlink" Target="http://inxauseta.fr/" TargetMode="External"/><Relationship Id="rId397" Type="http://schemas.openxmlformats.org/officeDocument/2006/relationships/hyperlink" Target="http://revestdubion.mairie.pagespro-orange.fr/camping.htm" TargetMode="External"/><Relationship Id="rId520" Type="http://schemas.openxmlformats.org/officeDocument/2006/relationships/hyperlink" Target="http://www.la-marbrerie.fr/" TargetMode="External"/><Relationship Id="rId562" Type="http://schemas.openxmlformats.org/officeDocument/2006/relationships/hyperlink" Target="mailto:contact@donon.fr" TargetMode="External"/><Relationship Id="rId618" Type="http://schemas.openxmlformats.org/officeDocument/2006/relationships/hyperlink" Target="http://www.hotelmanosque.fr/" TargetMode="External"/><Relationship Id="rId825" Type="http://schemas.openxmlformats.org/officeDocument/2006/relationships/hyperlink" Target="http://www.le65.com/hebergement/campings/villes/campan.php" TargetMode="External"/><Relationship Id="rId215" Type="http://schemas.openxmlformats.org/officeDocument/2006/relationships/hyperlink" Target="http://www.relais-de-franche-comte.com/" TargetMode="External"/><Relationship Id="rId257" Type="http://schemas.openxmlformats.org/officeDocument/2006/relationships/hyperlink" Target="http://www.hotel-lons-foix.com/" TargetMode="External"/><Relationship Id="rId422" Type="http://schemas.openxmlformats.org/officeDocument/2006/relationships/hyperlink" Target="http://www.letrejeux.com/" TargetMode="External"/><Relationship Id="rId464" Type="http://schemas.openxmlformats.org/officeDocument/2006/relationships/hyperlink" Target="http://www.ladentdesaintjean.com/" TargetMode="External"/><Relationship Id="rId867" Type="http://schemas.openxmlformats.org/officeDocument/2006/relationships/hyperlink" Target="http://www.auberge-distillerie-25.fr/" TargetMode="External"/><Relationship Id="rId299" Type="http://schemas.openxmlformats.org/officeDocument/2006/relationships/hyperlink" Target="javascript:void(0)" TargetMode="External"/><Relationship Id="rId727" Type="http://schemas.openxmlformats.org/officeDocument/2006/relationships/hyperlink" Target="http://www.fermedelacorbette.com/" TargetMode="External"/><Relationship Id="rId63" Type="http://schemas.openxmlformats.org/officeDocument/2006/relationships/hyperlink" Target="http://www.lepetitlac.com/" TargetMode="External"/><Relationship Id="rId159" Type="http://schemas.openxmlformats.org/officeDocument/2006/relationships/hyperlink" Target="http://www.amifritz.com/" TargetMode="External"/><Relationship Id="rId366" Type="http://schemas.openxmlformats.org/officeDocument/2006/relationships/hyperlink" Target="http://www.international-camping.fr/" TargetMode="External"/><Relationship Id="rId573" Type="http://schemas.openxmlformats.org/officeDocument/2006/relationships/hyperlink" Target="http://www.hotel-le-chagny.fr/" TargetMode="External"/><Relationship Id="rId780" Type="http://schemas.openxmlformats.org/officeDocument/2006/relationships/hyperlink" Target="tel:+33%205%2059%2034%2046%2039" TargetMode="External"/><Relationship Id="rId226" Type="http://schemas.openxmlformats.org/officeDocument/2006/relationships/hyperlink" Target="http://www.larivoire.fr/" TargetMode="External"/><Relationship Id="rId433" Type="http://schemas.openxmlformats.org/officeDocument/2006/relationships/hyperlink" Target="http://camping-cluny.blogspot.nl/" TargetMode="External"/><Relationship Id="rId878" Type="http://schemas.openxmlformats.org/officeDocument/2006/relationships/hyperlink" Target="https://www.google.com/search?rlz=1C1DIMC_enNL884NL884&amp;sxsrf=APwXEdeaCU0rfp7RHqQRNBAbpFlN3fg0-g:1685535446782&amp;q=Saint+Siffret+Les+Centaurines&amp;spell=1&amp;sa=X&amp;ved=2ahUKEwjM7b7sxJ__AhUHg_0HHbrxDYUQBSgAegQICBAB&amp;biw=1920&amp;bih=937&amp;dpr=1" TargetMode="External"/><Relationship Id="rId640" Type="http://schemas.openxmlformats.org/officeDocument/2006/relationships/hyperlink" Target="mailto:Ilienkopf@wanadoo.fr" TargetMode="External"/><Relationship Id="rId738" Type="http://schemas.openxmlformats.org/officeDocument/2006/relationships/hyperlink" Target="http://www.chambres-hotes-navacelles.com/" TargetMode="External"/><Relationship Id="rId74" Type="http://schemas.openxmlformats.org/officeDocument/2006/relationships/hyperlink" Target="http://campinglesrichardes.free.fr/" TargetMode="External"/><Relationship Id="rId377" Type="http://schemas.openxmlformats.org/officeDocument/2006/relationships/hyperlink" Target="http://www.camping-delacite-carcassonne.com/" TargetMode="External"/><Relationship Id="rId500" Type="http://schemas.openxmlformats.org/officeDocument/2006/relationships/hyperlink" Target="http://www.hotel-de-la-poste-brioude.com/" TargetMode="External"/><Relationship Id="rId584" Type="http://schemas.openxmlformats.org/officeDocument/2006/relationships/hyperlink" Target="http://www.hotel-mendy.com/" TargetMode="External"/><Relationship Id="rId805" Type="http://schemas.openxmlformats.org/officeDocument/2006/relationships/hyperlink" Target="tel:+334%207931%206121" TargetMode="External"/><Relationship Id="rId5" Type="http://schemas.openxmlformats.org/officeDocument/2006/relationships/hyperlink" Target="http://www.abbayedautrey.com/" TargetMode="External"/><Relationship Id="rId237" Type="http://schemas.openxmlformats.org/officeDocument/2006/relationships/hyperlink" Target="http://www.hotel-meursault.fr/" TargetMode="External"/><Relationship Id="rId791" Type="http://schemas.openxmlformats.org/officeDocument/2006/relationships/hyperlink" Target="mailto:leboilalaslie@neuf.fr" TargetMode="External"/><Relationship Id="rId889" Type="http://schemas.openxmlformats.org/officeDocument/2006/relationships/hyperlink" Target="https://www.chantsdesoiseaux.com/" TargetMode="External"/><Relationship Id="rId444" Type="http://schemas.openxmlformats.org/officeDocument/2006/relationships/hyperlink" Target="http://www.camping-lerequillou.com/" TargetMode="External"/><Relationship Id="rId651" Type="http://schemas.openxmlformats.org/officeDocument/2006/relationships/hyperlink" Target="http://www.leprieure-madiran.fr/" TargetMode="External"/><Relationship Id="rId749" Type="http://schemas.openxmlformats.org/officeDocument/2006/relationships/hyperlink" Target="http://www.vielavie.eu/" TargetMode="External"/><Relationship Id="rId290" Type="http://schemas.openxmlformats.org/officeDocument/2006/relationships/hyperlink" Target="https://www.google.nl/url?sa=t&amp;rct=j&amp;q=&amp;esrc=s&amp;source=web&amp;cd=3&amp;cad=rja&amp;uact=8&amp;ved=0ahUKEwi90KPAmtLWAhXHVhoKHVcTA6EQFgg-MAI&amp;url=http%3A%2F%2Fwww.masmoise.fr%2F&amp;usg=AOvVaw0pLZqrKjLrgv0ysrx5R4FS" TargetMode="External"/><Relationship Id="rId304" Type="http://schemas.openxmlformats.org/officeDocument/2006/relationships/hyperlink" Target="javascript:void(0)" TargetMode="External"/><Relationship Id="rId388" Type="http://schemas.openxmlformats.org/officeDocument/2006/relationships/hyperlink" Target="http://www.camping-sainte-croix.com/" TargetMode="External"/><Relationship Id="rId511" Type="http://schemas.openxmlformats.org/officeDocument/2006/relationships/hyperlink" Target="http://www.hotelpyrenees.fr/" TargetMode="External"/><Relationship Id="rId609" Type="http://schemas.openxmlformats.org/officeDocument/2006/relationships/hyperlink" Target="http://www.hotel-dela-paix.com/" TargetMode="External"/><Relationship Id="rId85" Type="http://schemas.openxmlformats.org/officeDocument/2006/relationships/hyperlink" Target="http://www.campingsaintpoint.com/" TargetMode="External"/><Relationship Id="rId150" Type="http://schemas.openxmlformats.org/officeDocument/2006/relationships/hyperlink" Target="http://www.camping-lecret.fr/" TargetMode="External"/><Relationship Id="rId595" Type="http://schemas.openxmlformats.org/officeDocument/2006/relationships/hyperlink" Target="http://www.camping-toy.com/" TargetMode="External"/><Relationship Id="rId816" Type="http://schemas.openxmlformats.org/officeDocument/2006/relationships/hyperlink" Target="tel:06%2022%2013%2002%2053" TargetMode="External"/><Relationship Id="rId248" Type="http://schemas.openxmlformats.org/officeDocument/2006/relationships/hyperlink" Target="http://www.montiseran.com/" TargetMode="External"/><Relationship Id="rId455" Type="http://schemas.openxmlformats.org/officeDocument/2006/relationships/hyperlink" Target="http://www.hotellemarronnier.e-monsite.com/" TargetMode="External"/><Relationship Id="rId662" Type="http://schemas.openxmlformats.org/officeDocument/2006/relationships/hyperlink" Target="http://www.lametairie-gourdon.com/" TargetMode="External"/><Relationship Id="rId12" Type="http://schemas.openxmlformats.org/officeDocument/2006/relationships/hyperlink" Target="http://www.champagnac.com/index.php/nl/" TargetMode="External"/><Relationship Id="rId108" Type="http://schemas.openxmlformats.org/officeDocument/2006/relationships/hyperlink" Target="http://www.hotel-le-prado.com/" TargetMode="External"/><Relationship Id="rId315" Type="http://schemas.openxmlformats.org/officeDocument/2006/relationships/hyperlink" Target="http://www.camping-songeduvalier.fr/" TargetMode="External"/><Relationship Id="rId522" Type="http://schemas.openxmlformats.org/officeDocument/2006/relationships/hyperlink" Target="http://www.hostellerieprovencale.com/" TargetMode="External"/><Relationship Id="rId96" Type="http://schemas.openxmlformats.org/officeDocument/2006/relationships/hyperlink" Target="http://www.au-primerose-hotel.fr/" TargetMode="External"/><Relationship Id="rId161" Type="http://schemas.openxmlformats.org/officeDocument/2006/relationships/hyperlink" Target="http://www.domaine-le-moulin.com/" TargetMode="External"/><Relationship Id="rId399" Type="http://schemas.openxmlformats.org/officeDocument/2006/relationships/hyperlink" Target="http://www.rose-de-provence.com/" TargetMode="External"/><Relationship Id="rId827" Type="http://schemas.openxmlformats.org/officeDocument/2006/relationships/hyperlink" Target="http://gite-le-revel.fr/" TargetMode="External"/><Relationship Id="rId259" Type="http://schemas.openxmlformats.org/officeDocument/2006/relationships/hyperlink" Target="javascript:void(0)" TargetMode="External"/><Relationship Id="rId466" Type="http://schemas.openxmlformats.org/officeDocument/2006/relationships/hyperlink" Target="http://www.lerelais-moustiers.com/" TargetMode="External"/><Relationship Id="rId673" Type="http://schemas.openxmlformats.org/officeDocument/2006/relationships/hyperlink" Target="http://www.lecassiton.fr/" TargetMode="External"/><Relationship Id="rId880" Type="http://schemas.openxmlformats.org/officeDocument/2006/relationships/hyperlink" Target="http://www.le-beffroi.jimbo.fr/" TargetMode="External"/><Relationship Id="rId23" Type="http://schemas.openxmlformats.org/officeDocument/2006/relationships/hyperlink" Target="http://www.les2lacs.info/" TargetMode="External"/><Relationship Id="rId119" Type="http://schemas.openxmlformats.org/officeDocument/2006/relationships/hyperlink" Target="http://www.hotel-les-messageries.com/" TargetMode="External"/><Relationship Id="rId326" Type="http://schemas.openxmlformats.org/officeDocument/2006/relationships/hyperlink" Target="http://www.lemoutonquirit.eu/" TargetMode="External"/><Relationship Id="rId533" Type="http://schemas.openxmlformats.org/officeDocument/2006/relationships/hyperlink" Target="http://www.catinat-fleuri.com/" TargetMode="External"/><Relationship Id="rId740" Type="http://schemas.openxmlformats.org/officeDocument/2006/relationships/hyperlink" Target="http://www.gite-tinee-mercantour.com/" TargetMode="External"/><Relationship Id="rId838" Type="http://schemas.openxmlformats.org/officeDocument/2006/relationships/hyperlink" Target="http://www.gitedulautaret.com/" TargetMode="External"/><Relationship Id="rId172" Type="http://schemas.openxmlformats.org/officeDocument/2006/relationships/hyperlink" Target="http://www.hotel-pont-raffiny.com/" TargetMode="External"/><Relationship Id="rId477" Type="http://schemas.openxmlformats.org/officeDocument/2006/relationships/hyperlink" Target="http://www.gite-ossau.com/" TargetMode="External"/><Relationship Id="rId600" Type="http://schemas.openxmlformats.org/officeDocument/2006/relationships/hyperlink" Target="http://www.gite-soulan-mourtis.com/" TargetMode="External"/><Relationship Id="rId684" Type="http://schemas.openxmlformats.org/officeDocument/2006/relationships/hyperlink" Target="http://www.auberge-alsacienne.fr/" TargetMode="External"/><Relationship Id="rId337" Type="http://schemas.openxmlformats.org/officeDocument/2006/relationships/hyperlink" Target="http://www.puech-verny.com/auberge_fr.html" TargetMode="External"/><Relationship Id="rId891" Type="http://schemas.openxmlformats.org/officeDocument/2006/relationships/printerSettings" Target="../printerSettings/printerSettings1.bin"/><Relationship Id="rId34" Type="http://schemas.openxmlformats.org/officeDocument/2006/relationships/hyperlink" Target="http://www.international-camping.fr/" TargetMode="External"/><Relationship Id="rId544" Type="http://schemas.openxmlformats.org/officeDocument/2006/relationships/hyperlink" Target="http://www.camping-lecret.fr/" TargetMode="External"/><Relationship Id="rId751" Type="http://schemas.openxmlformats.org/officeDocument/2006/relationships/hyperlink" Target="http://www.les2caleches.com/" TargetMode="External"/><Relationship Id="rId849" Type="http://schemas.openxmlformats.org/officeDocument/2006/relationships/hyperlink" Target="http://www.lescapade.eu/" TargetMode="External"/><Relationship Id="rId183" Type="http://schemas.openxmlformats.org/officeDocument/2006/relationships/hyperlink" Target="http://www.camping3vallees.com/" TargetMode="External"/><Relationship Id="rId390" Type="http://schemas.openxmlformats.org/officeDocument/2006/relationships/hyperlink" Target="http://www.lebouquier.com/" TargetMode="External"/><Relationship Id="rId404" Type="http://schemas.openxmlformats.org/officeDocument/2006/relationships/hyperlink" Target="http://www.lepetitlac.com/" TargetMode="External"/><Relationship Id="rId611" Type="http://schemas.openxmlformats.org/officeDocument/2006/relationships/hyperlink" Target="http://www.corniche-cevennes.fr/" TargetMode="External"/><Relationship Id="rId250" Type="http://schemas.openxmlformats.org/officeDocument/2006/relationships/hyperlink" Target="http://www.hoteldelagare-modane.com/" TargetMode="External"/><Relationship Id="rId488" Type="http://schemas.openxmlformats.org/officeDocument/2006/relationships/hyperlink" Target="http://www.clos-fleuri.net/" TargetMode="External"/><Relationship Id="rId695" Type="http://schemas.openxmlformats.org/officeDocument/2006/relationships/hyperlink" Target="http://www.hotel-le-grand-fond.com/" TargetMode="External"/><Relationship Id="rId709" Type="http://schemas.openxmlformats.org/officeDocument/2006/relationships/hyperlink" Target="http://www.hotel-lons-foix.com/" TargetMode="External"/><Relationship Id="rId45" Type="http://schemas.openxmlformats.org/officeDocument/2006/relationships/hyperlink" Target="http://www.causseetlamas.com/" TargetMode="External"/><Relationship Id="rId110" Type="http://schemas.openxmlformats.org/officeDocument/2006/relationships/hyperlink" Target="http://www.gite-ossau.com/" TargetMode="External"/><Relationship Id="rId348" Type="http://schemas.openxmlformats.org/officeDocument/2006/relationships/hyperlink" Target="http://www.campinglechtimi.com/" TargetMode="External"/><Relationship Id="rId555" Type="http://schemas.openxmlformats.org/officeDocument/2006/relationships/hyperlink" Target="http://www.campinglougourdan.fr/" TargetMode="External"/><Relationship Id="rId762" Type="http://schemas.openxmlformats.org/officeDocument/2006/relationships/hyperlink" Target="http://www.aubergeanais.com/aubergeanais.com/" TargetMode="External"/><Relationship Id="rId194" Type="http://schemas.openxmlformats.org/officeDocument/2006/relationships/hyperlink" Target="http://www.aubergeespinouse.fr/" TargetMode="External"/><Relationship Id="rId208" Type="http://schemas.openxmlformats.org/officeDocument/2006/relationships/hyperlink" Target="http://www.christiania-hotel.com/" TargetMode="External"/><Relationship Id="rId415" Type="http://schemas.openxmlformats.org/officeDocument/2006/relationships/hyperlink" Target="http://www.camping-aussois.com/" TargetMode="External"/><Relationship Id="rId622" Type="http://schemas.openxmlformats.org/officeDocument/2006/relationships/hyperlink" Target="http://www.hotel-alpage.com/" TargetMode="External"/><Relationship Id="rId261" Type="http://schemas.openxmlformats.org/officeDocument/2006/relationships/hyperlink" Target="https://www.google.nl/url?sa=t&amp;rct=j&amp;url=http%3A%2F%2Fwww.chalet-hotel-tourmalet.com%2F&amp;source=maps&amp;cd=1&amp;usg=AFQjCNFU_bo2WEJqSM94igYkK8REzIjOew&amp;ved=1i%3A1%2Ct%3A3443%2Ce%3A0%2Cp%3AOwfIWezKIMXOwAKbrLP4Dg%3A144" TargetMode="External"/><Relationship Id="rId499" Type="http://schemas.openxmlformats.org/officeDocument/2006/relationships/hyperlink" Target="http://www.leprieurehotelrestaurant.com/" TargetMode="External"/><Relationship Id="rId56" Type="http://schemas.openxmlformats.org/officeDocument/2006/relationships/hyperlink" Target="http://du.bon.crouzet.free.fr/" TargetMode="External"/><Relationship Id="rId359" Type="http://schemas.openxmlformats.org/officeDocument/2006/relationships/hyperlink" Target="http://www.legerrit.com/" TargetMode="External"/><Relationship Id="rId566" Type="http://schemas.openxmlformats.org/officeDocument/2006/relationships/hyperlink" Target="http://www.hotel-restaurant-champlitte.com/" TargetMode="External"/><Relationship Id="rId773" Type="http://schemas.openxmlformats.org/officeDocument/2006/relationships/hyperlink" Target="http://www.gites-de-france.com/fr/bourgogne-franche-comte/saone-et-loire/l-etape-champetre-2387" TargetMode="External"/><Relationship Id="rId121" Type="http://schemas.openxmlformats.org/officeDocument/2006/relationships/hyperlink" Target="http://www.hotel-victor-hugo.fr/" TargetMode="External"/><Relationship Id="rId219" Type="http://schemas.openxmlformats.org/officeDocument/2006/relationships/hyperlink" Target="http://www.hotel-panorama-alsace.com/" TargetMode="External"/><Relationship Id="rId426" Type="http://schemas.openxmlformats.org/officeDocument/2006/relationships/hyperlink" Target="http://www.camping-la-mine-argent.com/" TargetMode="External"/><Relationship Id="rId633" Type="http://schemas.openxmlformats.org/officeDocument/2006/relationships/hyperlink" Target="http://www.hifrance.org/auberge-de-jeunesse/seez--les-arcs.html" TargetMode="External"/><Relationship Id="rId840" Type="http://schemas.openxmlformats.org/officeDocument/2006/relationships/hyperlink" Target="https://www.google.com/search?ei=SNPZX-LWD6-elwTuiI54&amp;hotel_occupancy=&amp;q=Areches-Beaufort%09Chalet%20de%20Bernoline&amp;oq=Areches-Beaufort%09Chalet+de+Bernoline&amp;gs_lcp=CgZwc3ktYWIQAzIFCCEQoAE6BggAEBYQHlCLE1jxL2CnTWgBcAB4BIABkQOIAeIhkgEJMTkuMjAuNC0xmAEAoAEBoAECqgEHZ3dzLXdperABAMABAQ&amp;sclient=psy-ab&amp;ved=2ahUKEwjR4MKemNLtAhUvx4UKHbKQBZIQvS4wBXoECA4QHA&amp;uact=5&amp;tbs=lf:1,lf_ui:2&amp;tbm=lcl&amp;rflfq=1&amp;num=10&amp;rldimm=3842910970444080735&amp;lqi=CiRBcmVjaGVzLUJlYXVmb3J0CUNoYWxldCBkZSBCZXJub2xpbmVaOwoTY2hhbGV0IGRlIGJlcm5vbGluZSIkYXJlY2hlcyBiZWF1Zm9ydCBjaGFsZXQgZGUgYmVybm9saW5l&amp;rlst=f" TargetMode="External"/><Relationship Id="rId67" Type="http://schemas.openxmlformats.org/officeDocument/2006/relationships/hyperlink" Target="http://www.campingguillestre.com/" TargetMode="External"/><Relationship Id="rId272" Type="http://schemas.openxmlformats.org/officeDocument/2006/relationships/hyperlink" Target="http://www.leboucharel.fr/" TargetMode="External"/><Relationship Id="rId577" Type="http://schemas.openxmlformats.org/officeDocument/2006/relationships/hyperlink" Target="http://www.camping-murat.com/index.php/vivre-a-murat/camping/accueil-mini-camping" TargetMode="External"/><Relationship Id="rId700" Type="http://schemas.openxmlformats.org/officeDocument/2006/relationships/hyperlink" Target="http://www.hotel-aiguille-noire.com/" TargetMode="External"/><Relationship Id="rId132" Type="http://schemas.openxmlformats.org/officeDocument/2006/relationships/hyperlink" Target="http://www.hoteldelabastide.com/" TargetMode="External"/><Relationship Id="rId784" Type="http://schemas.openxmlformats.org/officeDocument/2006/relationships/hyperlink" Target="https://gite-colline-verte.com/" TargetMode="External"/><Relationship Id="rId437" Type="http://schemas.openxmlformats.org/officeDocument/2006/relationships/hyperlink" Target="http://www.laroquebrou.com/" TargetMode="External"/><Relationship Id="rId644" Type="http://schemas.openxmlformats.org/officeDocument/2006/relationships/hyperlink" Target="http://www.auxbruyeres.com/" TargetMode="External"/><Relationship Id="rId851" Type="http://schemas.openxmlformats.org/officeDocument/2006/relationships/hyperlink" Target="https://www.leguintrand.fr/" TargetMode="External"/><Relationship Id="rId283" Type="http://schemas.openxmlformats.org/officeDocument/2006/relationships/hyperlink" Target="http://www.domaine-sainte-marie.com/" TargetMode="External"/><Relationship Id="rId490" Type="http://schemas.openxmlformats.org/officeDocument/2006/relationships/hyperlink" Target="http://www.hotel-au-grand-st-jean.com/" TargetMode="External"/><Relationship Id="rId504" Type="http://schemas.openxmlformats.org/officeDocument/2006/relationships/hyperlink" Target="http://www.hoteldutouring.fr/" TargetMode="External"/><Relationship Id="rId711" Type="http://schemas.openxmlformats.org/officeDocument/2006/relationships/hyperlink" Target="http://tourisme-aspet.com/fr/prestataires/camping-les-asphodeles/" TargetMode="External"/><Relationship Id="rId78" Type="http://schemas.openxmlformats.org/officeDocument/2006/relationships/hyperlink" Target="http://domaine-de-champe.fr/" TargetMode="External"/><Relationship Id="rId143" Type="http://schemas.openxmlformats.org/officeDocument/2006/relationships/hyperlink" Target="http://www.hotelducentre.fr/" TargetMode="External"/><Relationship Id="rId350" Type="http://schemas.openxmlformats.org/officeDocument/2006/relationships/hyperlink" Target="http://www.les2lacs.info/" TargetMode="External"/><Relationship Id="rId588" Type="http://schemas.openxmlformats.org/officeDocument/2006/relationships/hyperlink" Target="http://www.camping-ossau-layguelade.fr/" TargetMode="External"/><Relationship Id="rId795" Type="http://schemas.openxmlformats.org/officeDocument/2006/relationships/hyperlink" Target="http://www.gite-aiguillette-du-lauzet.com/" TargetMode="External"/><Relationship Id="rId809" Type="http://schemas.openxmlformats.org/officeDocument/2006/relationships/hyperlink" Target="http://www.closdelamilloude.com/" TargetMode="External"/><Relationship Id="rId9" Type="http://schemas.openxmlformats.org/officeDocument/2006/relationships/hyperlink" Target="http://www.campingfontenoy.com/" TargetMode="External"/><Relationship Id="rId210" Type="http://schemas.openxmlformats.org/officeDocument/2006/relationships/hyperlink" Target="http://www.grand-hotel-valloire.com/" TargetMode="External"/><Relationship Id="rId448" Type="http://schemas.openxmlformats.org/officeDocument/2006/relationships/hyperlink" Target="http://www.camping-dela-foret.com/" TargetMode="External"/><Relationship Id="rId655" Type="http://schemas.openxmlformats.org/officeDocument/2006/relationships/hyperlink" Target="http://www.jeugdherbergen.be/fr/sankt-vith" TargetMode="External"/><Relationship Id="rId862" Type="http://schemas.openxmlformats.org/officeDocument/2006/relationships/hyperlink" Target="http://www.gitedebousieyas.fr/" TargetMode="External"/><Relationship Id="rId294" Type="http://schemas.openxmlformats.org/officeDocument/2006/relationships/hyperlink" Target="javascript:void(0)" TargetMode="External"/><Relationship Id="rId308" Type="http://schemas.openxmlformats.org/officeDocument/2006/relationships/hyperlink" Target="tel:+33974562599" TargetMode="External"/><Relationship Id="rId515" Type="http://schemas.openxmlformats.org/officeDocument/2006/relationships/hyperlink" Target="http://www.hotelardiden.com/" TargetMode="External"/><Relationship Id="rId722" Type="http://schemas.openxmlformats.org/officeDocument/2006/relationships/hyperlink" Target="http://www.hoteldesvoyageurs.eu/" TargetMode="External"/><Relationship Id="rId89" Type="http://schemas.openxmlformats.org/officeDocument/2006/relationships/hyperlink" Target="http://www.belaman.fr/" TargetMode="External"/><Relationship Id="rId154" Type="http://schemas.openxmlformats.org/officeDocument/2006/relationships/hyperlink" Target="http://www.hotel-restaurant-loujas.com/" TargetMode="External"/><Relationship Id="rId361" Type="http://schemas.openxmlformats.org/officeDocument/2006/relationships/hyperlink" Target="http://www.camping-les-chataigniers.com/" TargetMode="External"/><Relationship Id="rId599" Type="http://schemas.openxmlformats.org/officeDocument/2006/relationships/hyperlink" Target="http://www.montagnefleurie.fr/" TargetMode="External"/><Relationship Id="rId459" Type="http://schemas.openxmlformats.org/officeDocument/2006/relationships/hyperlink" Target="http://www.hotel-arudy-pyrenees.fr/" TargetMode="External"/><Relationship Id="rId666" Type="http://schemas.openxmlformats.org/officeDocument/2006/relationships/hyperlink" Target="http://www.campingmialanne.fr/" TargetMode="External"/><Relationship Id="rId873" Type="http://schemas.openxmlformats.org/officeDocument/2006/relationships/hyperlink" Target="https://www.facebook.com/lafermebertrand" TargetMode="External"/><Relationship Id="rId16" Type="http://schemas.openxmlformats.org/officeDocument/2006/relationships/hyperlink" Target="http://www.les-pins-camping.com/" TargetMode="External"/><Relationship Id="rId221" Type="http://schemas.openxmlformats.org/officeDocument/2006/relationships/hyperlink" Target="http://www.bois-le-sire.fr/" TargetMode="External"/><Relationship Id="rId319" Type="http://schemas.openxmlformats.org/officeDocument/2006/relationships/hyperlink" Target="http://www.aubergeduchateau.fr/" TargetMode="External"/><Relationship Id="rId526" Type="http://schemas.openxmlformats.org/officeDocument/2006/relationships/hyperlink" Target="http://www.chalet-reynard.fr/" TargetMode="External"/><Relationship Id="rId733" Type="http://schemas.openxmlformats.org/officeDocument/2006/relationships/hyperlink" Target="http://www.gite-chambre-bernatou.com/" TargetMode="External"/><Relationship Id="rId165" Type="http://schemas.openxmlformats.org/officeDocument/2006/relationships/hyperlink" Target="http://www.hotel-restaurant-champlitte.com/" TargetMode="External"/><Relationship Id="rId372" Type="http://schemas.openxmlformats.org/officeDocument/2006/relationships/hyperlink" Target="http://camping-municipal-cos09.fr/presentation.php" TargetMode="External"/><Relationship Id="rId677" Type="http://schemas.openxmlformats.org/officeDocument/2006/relationships/hyperlink" Target="http://www.hotel-du-centre-meursault.com/" TargetMode="External"/><Relationship Id="rId800" Type="http://schemas.openxmlformats.org/officeDocument/2006/relationships/hyperlink" Target="http://www.mont-thabor.com/" TargetMode="External"/><Relationship Id="rId232" Type="http://schemas.openxmlformats.org/officeDocument/2006/relationships/hyperlink" Target="http://www.campingmialanne.fr/" TargetMode="External"/><Relationship Id="rId884" Type="http://schemas.openxmlformats.org/officeDocument/2006/relationships/hyperlink" Target="http://www.brancion.fr/" TargetMode="External"/><Relationship Id="rId27" Type="http://schemas.openxmlformats.org/officeDocument/2006/relationships/hyperlink" Target="http://www.campinglaheche.com/" TargetMode="External"/><Relationship Id="rId537" Type="http://schemas.openxmlformats.org/officeDocument/2006/relationships/hyperlink" Target="http://www.hoteldelaposte.net/" TargetMode="External"/><Relationship Id="rId744" Type="http://schemas.openxmlformats.org/officeDocument/2006/relationships/hyperlink" Target="http://www.camping.de/en/sites/mediterranean_region/france/rh%C3%B4ne_alpes/thones/camping_les_grillons/" TargetMode="External"/><Relationship Id="rId80" Type="http://schemas.openxmlformats.org/officeDocument/2006/relationships/hyperlink" Target="http://www.imberg.nl/" TargetMode="External"/><Relationship Id="rId176" Type="http://schemas.openxmlformats.org/officeDocument/2006/relationships/hyperlink" Target="http://www.hotel-troubadour.com/" TargetMode="External"/><Relationship Id="rId383" Type="http://schemas.openxmlformats.org/officeDocument/2006/relationships/hyperlink" Target="http://www.masdelacam.fr/welkom.html" TargetMode="External"/><Relationship Id="rId590" Type="http://schemas.openxmlformats.org/officeDocument/2006/relationships/hyperlink" Target="http://www.bonrepos.com/" TargetMode="External"/><Relationship Id="rId604" Type="http://schemas.openxmlformats.org/officeDocument/2006/relationships/hyperlink" Target="http://www.etoilecarcassonne.fr/" TargetMode="External"/><Relationship Id="rId811" Type="http://schemas.openxmlformats.org/officeDocument/2006/relationships/hyperlink" Target="https://www.google.com/search?rlz=1C1DIMC_enNL884NL884&amp;tbs=lf:1,lf_ui:1&amp;tbm=lcl&amp;sxsrf=ALeKk03-VSKjYMfUPxR32DmNGKXk5UKL9A:1608636018100&amp;q=Moyenmoutier+camping+Les+Acacias&amp;rflfq=1&amp;num=10&amp;ved=2ahUKEwigurmTvOHtAhWGPOwKHblpBAkQtgN6BAgEEAc" TargetMode="External"/><Relationship Id="rId243" Type="http://schemas.openxmlformats.org/officeDocument/2006/relationships/hyperlink" Target="http://www.auberge-alsacienne.fr/" TargetMode="External"/><Relationship Id="rId450" Type="http://schemas.openxmlformats.org/officeDocument/2006/relationships/hyperlink" Target="http://www.hifrance.org/auberge-de-jeunesse/carcassonne.html" TargetMode="External"/><Relationship Id="rId688" Type="http://schemas.openxmlformats.org/officeDocument/2006/relationships/hyperlink" Target="http://www.hotel-lesoleildor.com/" TargetMode="External"/><Relationship Id="rId38" Type="http://schemas.openxmlformats.org/officeDocument/2006/relationships/hyperlink" Target="http://www.camping-aulus-couledous.com/" TargetMode="External"/><Relationship Id="rId103" Type="http://schemas.openxmlformats.org/officeDocument/2006/relationships/hyperlink" Target="http://www.chalethotel-grandballon.com/" TargetMode="External"/><Relationship Id="rId310" Type="http://schemas.openxmlformats.org/officeDocument/2006/relationships/hyperlink" Target="http://chambre-d-hotes-vosges.123siteweb.fr/" TargetMode="External"/><Relationship Id="rId548" Type="http://schemas.openxmlformats.org/officeDocument/2006/relationships/hyperlink" Target="http://www.hotel-restaurant-loujas.com/" TargetMode="External"/><Relationship Id="rId755" Type="http://schemas.openxmlformats.org/officeDocument/2006/relationships/hyperlink" Target="http://www.lemontagnou.com/" TargetMode="External"/><Relationship Id="rId91" Type="http://schemas.openxmlformats.org/officeDocument/2006/relationships/hyperlink" Target="http://www.lesgonies.org/" TargetMode="External"/><Relationship Id="rId187" Type="http://schemas.openxmlformats.org/officeDocument/2006/relationships/hyperlink" Target="http://www.camping-toy.com/" TargetMode="External"/><Relationship Id="rId394" Type="http://schemas.openxmlformats.org/officeDocument/2006/relationships/hyperlink" Target="http://du.bon.crouzet.free.fr/" TargetMode="External"/><Relationship Id="rId408" Type="http://schemas.openxmlformats.org/officeDocument/2006/relationships/hyperlink" Target="http://www.campingguillestre.com/" TargetMode="External"/><Relationship Id="rId615" Type="http://schemas.openxmlformats.org/officeDocument/2006/relationships/hyperlink" Target="http://www.aubergecigaloise.fr/" TargetMode="External"/><Relationship Id="rId822" Type="http://schemas.openxmlformats.org/officeDocument/2006/relationships/hyperlink" Target="https://www.google.com/search?rlz=1C1DIMC_enNL884NL884&amp;ei=ZOnMX9SBGs_isAfPionACQ&amp;hotel_occupancy=&amp;q=briseteia+saint+just+ibarre&amp;oq=saint+just+ibarra&amp;gs_lcp=CgZwc3ktYWIQARgHMgQIABANMgYIABANEB4yBggAEA0QHjIGCAAQDRAeMgYIABANEB4yBggAEA0QHjIGCAAQDRAeMggIABANEAUQHjIICAAQDRAFEB4yCAgAEA0QBRAeOgYIABAWEB46DggAEOoCELQCEJoBEOUCOggIABCxAxCDAToFCC4QsQM6BQgAELEDOgIIADoCCC46BAguEEM6CAguELEDEIMBOgcILhBDEJMCOgcILhCxAxBDOgQIABBDOgUILhCTAjoECC4QClD5FFjvUWCvtgFoAXAAeAeAAcoCiAGiK5IBCTI5LjExLjYuMZgBAKABAaoBB2d3cy13aXqwAQbAAQE&amp;sclient=psy-ab" TargetMode="External"/><Relationship Id="rId254" Type="http://schemas.openxmlformats.org/officeDocument/2006/relationships/hyperlink" Target="http://www.auberge-uzes.fr/" TargetMode="External"/><Relationship Id="rId699" Type="http://schemas.openxmlformats.org/officeDocument/2006/relationships/hyperlink" Target="http://www.letatami.com/" TargetMode="External"/><Relationship Id="rId49" Type="http://schemas.openxmlformats.org/officeDocument/2006/relationships/hyperlink" Target="http://www.campinglamontagne.com/" TargetMode="External"/><Relationship Id="rId114" Type="http://schemas.openxmlformats.org/officeDocument/2006/relationships/hyperlink" Target="http://www.clos-fleuri.net/" TargetMode="External"/><Relationship Id="rId461" Type="http://schemas.openxmlformats.org/officeDocument/2006/relationships/hyperlink" Target="http://www.lesrochershotel.com/" TargetMode="External"/><Relationship Id="rId559" Type="http://schemas.openxmlformats.org/officeDocument/2006/relationships/hyperlink" Target="http://www.amifritz.com/" TargetMode="External"/><Relationship Id="rId766" Type="http://schemas.openxmlformats.org/officeDocument/2006/relationships/hyperlink" Target="mailto:camping-champlite@hotmail.fr" TargetMode="External"/><Relationship Id="rId198" Type="http://schemas.openxmlformats.org/officeDocument/2006/relationships/hyperlink" Target="http://www.aubergeduperas.com/" TargetMode="External"/><Relationship Id="rId321" Type="http://schemas.openxmlformats.org/officeDocument/2006/relationships/hyperlink" Target="http://www.lemontagnou.com/" TargetMode="External"/><Relationship Id="rId419" Type="http://schemas.openxmlformats.org/officeDocument/2006/relationships/hyperlink" Target="http://campinglesrichardes.free.fr/" TargetMode="External"/><Relationship Id="rId626" Type="http://schemas.openxmlformats.org/officeDocument/2006/relationships/hyperlink" Target="http://www.hotelcretrond.com/" TargetMode="External"/><Relationship Id="rId833" Type="http://schemas.openxmlformats.org/officeDocument/2006/relationships/hyperlink" Target="http://www.leclosdelacerise.fr/" TargetMode="External"/><Relationship Id="rId265" Type="http://schemas.openxmlformats.org/officeDocument/2006/relationships/hyperlink" Target="https://www.google.nl/url?sa=t&amp;rct=j&amp;url=http%3A%2F%2Fwww.chambresdejeanne.com%2F&amp;source=maps&amp;cd=1&amp;usg=AFQjCNHBHGcZboL2I-TkeLHYvHAAnyG0-g&amp;ved=1i%3A1%2Ct%3A3443%2Ce%3A0%2Cp%3AERrJWeTLLo7SwQKezp6gBA%3A63" TargetMode="External"/><Relationship Id="rId472" Type="http://schemas.openxmlformats.org/officeDocument/2006/relationships/hyperlink" Target="http://www.mont-sainte-odile.com/" TargetMode="External"/><Relationship Id="rId125" Type="http://schemas.openxmlformats.org/officeDocument/2006/relationships/hyperlink" Target="http://www.hotel-de-bastard.com/" TargetMode="External"/><Relationship Id="rId332" Type="http://schemas.openxmlformats.org/officeDocument/2006/relationships/hyperlink" Target="http://www.campingfontenoy.com/" TargetMode="External"/><Relationship Id="rId777" Type="http://schemas.openxmlformats.org/officeDocument/2006/relationships/hyperlink" Target="http://www.espondaburu.free.fr/" TargetMode="External"/><Relationship Id="rId637" Type="http://schemas.openxmlformats.org/officeDocument/2006/relationships/hyperlink" Target="http://www.relais-de-franche-comte.com/" TargetMode="External"/><Relationship Id="rId844" Type="http://schemas.openxmlformats.org/officeDocument/2006/relationships/hyperlink" Target="mailto:elisabethhazemann@orange.fr" TargetMode="External"/><Relationship Id="rId276" Type="http://schemas.openxmlformats.org/officeDocument/2006/relationships/hyperlink" Target="http://www.lagrangedegeorges.fr/" TargetMode="External"/><Relationship Id="rId483" Type="http://schemas.openxmlformats.org/officeDocument/2006/relationships/hyperlink" Target="http://www.larocheducroue.com/" TargetMode="External"/><Relationship Id="rId690" Type="http://schemas.openxmlformats.org/officeDocument/2006/relationships/hyperlink" Target="http://www.hotel-eauvive.com/" TargetMode="External"/><Relationship Id="rId704" Type="http://schemas.openxmlformats.org/officeDocument/2006/relationships/hyperlink" Target="http://leblueberry.com/pages/fr/accueil.php" TargetMode="External"/><Relationship Id="rId40" Type="http://schemas.openxmlformats.org/officeDocument/2006/relationships/hyperlink" Target="http://www.camping-la-serre.com/" TargetMode="External"/><Relationship Id="rId136" Type="http://schemas.openxmlformats.org/officeDocument/2006/relationships/hyperlink" Target="http://www.la-sommellerie.fr/" TargetMode="External"/><Relationship Id="rId343" Type="http://schemas.openxmlformats.org/officeDocument/2006/relationships/hyperlink" Target="http://www.camping-picouty.com/" TargetMode="External"/><Relationship Id="rId550" Type="http://schemas.openxmlformats.org/officeDocument/2006/relationships/hyperlink" Target="http://www.les-grands-chenes.com/" TargetMode="External"/><Relationship Id="rId788" Type="http://schemas.openxmlformats.org/officeDocument/2006/relationships/hyperlink" Target="https://maisonlagirandole.fr/" TargetMode="External"/><Relationship Id="rId203" Type="http://schemas.openxmlformats.org/officeDocument/2006/relationships/hyperlink" Target="http://www.hotelmanosque.fr/" TargetMode="External"/><Relationship Id="rId648" Type="http://schemas.openxmlformats.org/officeDocument/2006/relationships/hyperlink" Target="http://www.hotel-rest-laposte.fr/" TargetMode="External"/><Relationship Id="rId855" Type="http://schemas.openxmlformats.org/officeDocument/2006/relationships/hyperlink" Target="http://www.hotel-restaurant-vosges.com/fr/" TargetMode="External"/><Relationship Id="rId287" Type="http://schemas.openxmlformats.org/officeDocument/2006/relationships/hyperlink" Target="http://www.gites71.com/" TargetMode="External"/><Relationship Id="rId410" Type="http://schemas.openxmlformats.org/officeDocument/2006/relationships/hyperlink" Target="http://www.camping-caravaneige.com/" TargetMode="External"/><Relationship Id="rId494" Type="http://schemas.openxmlformats.org/officeDocument/2006/relationships/hyperlink" Target="http://www.auberge-musardiere.fr/" TargetMode="External"/><Relationship Id="rId508" Type="http://schemas.openxmlformats.org/officeDocument/2006/relationships/hyperlink" Target="http://www.hotel-restaurant-auniac.fr/" TargetMode="External"/><Relationship Id="rId715" Type="http://schemas.openxmlformats.org/officeDocument/2006/relationships/hyperlink" Target="https://www.google.nl/url?sa=t&amp;rct=j&amp;url=http%3A%2F%2Fwww.chalet-hotel-tourmalet.com%2F&amp;source=maps&amp;cd=1&amp;usg=AFQjCNFU_bo2WEJqSM94igYkK8REzIjOew&amp;ved=1i%3A1%2Ct%3A3443%2Ce%3A0%2Cp%3AOwfIWezKIMXOwAKbrLP4Dg%3A144" TargetMode="External"/><Relationship Id="rId147" Type="http://schemas.openxmlformats.org/officeDocument/2006/relationships/hyperlink" Target="http://www.lesgonies.org/" TargetMode="External"/><Relationship Id="rId354" Type="http://schemas.openxmlformats.org/officeDocument/2006/relationships/hyperlink" Target="http://www.camping-uhaitza.com/" TargetMode="External"/><Relationship Id="rId799" Type="http://schemas.openxmlformats.org/officeDocument/2006/relationships/hyperlink" Target="http://www.mont-thabor.com/" TargetMode="External"/><Relationship Id="rId51" Type="http://schemas.openxmlformats.org/officeDocument/2006/relationships/hyperlink" Target="http://www.camping-lebregoux.fr/" TargetMode="External"/><Relationship Id="rId561" Type="http://schemas.openxmlformats.org/officeDocument/2006/relationships/hyperlink" Target="http://www.domaine-le-moulin.com/" TargetMode="External"/><Relationship Id="rId659" Type="http://schemas.openxmlformats.org/officeDocument/2006/relationships/hyperlink" Target="http://www.pacros.com/" TargetMode="External"/><Relationship Id="rId866" Type="http://schemas.openxmlformats.org/officeDocument/2006/relationships/hyperlink" Target="https://www.google.com/search?q=Uzes+la+Taverne+de+Sophie**&amp;rlz=1C1DIMC_enNL884NL884&amp;oq=Uzes%09la+Taverne+de+Sophie**&amp;aqs=chrome..69i57j0i22i30l3.2462j0j15&amp;sourceid=chrome&amp;ie=UTF-8" TargetMode="External"/><Relationship Id="rId214" Type="http://schemas.openxmlformats.org/officeDocument/2006/relationships/hyperlink" Target="http://www.hotel-saint-hubert.fr/" TargetMode="External"/><Relationship Id="rId298" Type="http://schemas.openxmlformats.org/officeDocument/2006/relationships/hyperlink" Target="http://www.gite-tinee-mercantour.com/" TargetMode="External"/><Relationship Id="rId421" Type="http://schemas.openxmlformats.org/officeDocument/2006/relationships/hyperlink" Target="http://www.campinglereclus.com/" TargetMode="External"/><Relationship Id="rId519" Type="http://schemas.openxmlformats.org/officeDocument/2006/relationships/hyperlink" Target="http://www.hoteldelabastide.com/" TargetMode="External"/><Relationship Id="rId158" Type="http://schemas.openxmlformats.org/officeDocument/2006/relationships/hyperlink" Target="http://www.chez-jean.com/" TargetMode="External"/><Relationship Id="rId726" Type="http://schemas.openxmlformats.org/officeDocument/2006/relationships/hyperlink" Target="https://www.google.nl/url?sa=t&amp;rct=j&amp;url=http%3A%2F%2Fdormiraroyer.jimdo.com%2F&amp;source=maps&amp;cd=1&amp;usg=AFQjCNHkLsjGnZZw_J4AEGDCConP5fiIDg&amp;ved=1i%3A1%2Ct%3A3443%2Ce%3A0%2Cp%3AALHLWfmeB4OsaY_jqfgF%3A22" TargetMode="External"/><Relationship Id="rId62" Type="http://schemas.openxmlformats.org/officeDocument/2006/relationships/hyperlink" Target="http://www.camping-st-clair.com/" TargetMode="External"/><Relationship Id="rId365" Type="http://schemas.openxmlformats.org/officeDocument/2006/relationships/hyperlink" Target="http://www.campinglehounta.com/" TargetMode="External"/><Relationship Id="rId572" Type="http://schemas.openxmlformats.org/officeDocument/2006/relationships/hyperlink" Target="http://www.hotel-remparts-beaune.com/" TargetMode="External"/><Relationship Id="rId225" Type="http://schemas.openxmlformats.org/officeDocument/2006/relationships/hyperlink" Target="javascript:void(0)" TargetMode="External"/><Relationship Id="rId432" Type="http://schemas.openxmlformats.org/officeDocument/2006/relationships/hyperlink" Target="http://www.aubergemalo.com/" TargetMode="External"/><Relationship Id="rId877" Type="http://schemas.openxmlformats.org/officeDocument/2006/relationships/hyperlink" Target="https://www.google.com/search?q=Vars+H%C3%B4tel+le+Vallon&amp;rlz=1C1DIMC_enNL884NL884&amp;oq=Vars%09H%C3%B4tel+le+Vallon+&amp;aqs=chrome..69i57j0i22i30l2j69i60l3.2874j0j15&amp;sourceid=chrome&amp;ie=UTF-8" TargetMode="External"/><Relationship Id="rId737" Type="http://schemas.openxmlformats.org/officeDocument/2006/relationships/hyperlink" Target="https://www.google.nl/url?sa=t&amp;rct=j&amp;q=&amp;esrc=s&amp;source=web&amp;cd=&amp;cad=rja&amp;uact=8&amp;ved=0ahUKEwiblvyk08jWAhUBLhoKHeeQAV8QhAcIrQE&amp;url=http%3A%2F%2Fwww.aubergedelaclamoux.com%2Frestaurant-carcassonne-villeneuve-menus%2F&amp;usg=AFQjCNFuX092iy85E-VhJyZlU47xe8gyNg" TargetMode="External"/><Relationship Id="rId73" Type="http://schemas.openxmlformats.org/officeDocument/2006/relationships/hyperlink" Target="http://www.camping-les-balmasses.com/" TargetMode="External"/><Relationship Id="rId169" Type="http://schemas.openxmlformats.org/officeDocument/2006/relationships/hyperlink" Target="http://www.hotel-remparts-beaune.com/" TargetMode="External"/><Relationship Id="rId376" Type="http://schemas.openxmlformats.org/officeDocument/2006/relationships/hyperlink" Target="http://www.alombredesoliviers.com/" TargetMode="External"/><Relationship Id="rId583" Type="http://schemas.openxmlformats.org/officeDocument/2006/relationships/hyperlink" Target="http://www.campingleparadis.com/" TargetMode="External"/><Relationship Id="rId790" Type="http://schemas.openxmlformats.org/officeDocument/2006/relationships/hyperlink" Target="http://www.camping46rainettes.com/" TargetMode="External"/><Relationship Id="rId804" Type="http://schemas.openxmlformats.org/officeDocument/2006/relationships/hyperlink" Target="http://www.hotel-bellevue-annecy.com/" TargetMode="External"/><Relationship Id="rId4" Type="http://schemas.openxmlformats.org/officeDocument/2006/relationships/hyperlink" Target="http://www.lemoutonquirit.eu/" TargetMode="External"/><Relationship Id="rId236" Type="http://schemas.openxmlformats.org/officeDocument/2006/relationships/hyperlink" Target="http://www.henry2.fr/" TargetMode="External"/><Relationship Id="rId443" Type="http://schemas.openxmlformats.org/officeDocument/2006/relationships/hyperlink" Target="http://www.lesgonies.org/" TargetMode="External"/><Relationship Id="rId650" Type="http://schemas.openxmlformats.org/officeDocument/2006/relationships/hyperlink" Target="http://www.chambre-dhotes-maison-pantalou.fr/" TargetMode="External"/><Relationship Id="rId888" Type="http://schemas.openxmlformats.org/officeDocument/2006/relationships/hyperlink" Target="https://www.logishotels.com/fr/hotel/logis-hotel-etchemaite-2667?partid=1535" TargetMode="External"/><Relationship Id="rId303" Type="http://schemas.openxmlformats.org/officeDocument/2006/relationships/hyperlink" Target="callto:+33620643386" TargetMode="External"/><Relationship Id="rId748" Type="http://schemas.openxmlformats.org/officeDocument/2006/relationships/hyperlink" Target="http://www.camping-songeduvalier.fr/" TargetMode="External"/><Relationship Id="rId84" Type="http://schemas.openxmlformats.org/officeDocument/2006/relationships/hyperlink" Target="http://www.aubergemalo.com/" TargetMode="External"/><Relationship Id="rId387" Type="http://schemas.openxmlformats.org/officeDocument/2006/relationships/hyperlink" Target="http://www.campinglamontagne.com/" TargetMode="External"/><Relationship Id="rId510" Type="http://schemas.openxmlformats.org/officeDocument/2006/relationships/hyperlink" Target="http://www.hotelossau.com/" TargetMode="External"/><Relationship Id="rId594" Type="http://schemas.openxmlformats.org/officeDocument/2006/relationships/hyperlink" Target="http://www.hotel-lescimes.com/" TargetMode="External"/><Relationship Id="rId608" Type="http://schemas.openxmlformats.org/officeDocument/2006/relationships/hyperlink" Target="http://www.vvf-villages.fr/villages-vacances/vacances-brusque-vvf-villages.html" TargetMode="External"/><Relationship Id="rId815" Type="http://schemas.openxmlformats.org/officeDocument/2006/relationships/hyperlink" Target="http://www.domainedesmessires.com/" TargetMode="External"/><Relationship Id="rId247" Type="http://schemas.openxmlformats.org/officeDocument/2006/relationships/hyperlink" Target="http://www.hotel-vanoise.com/" TargetMode="External"/><Relationship Id="rId107" Type="http://schemas.openxmlformats.org/officeDocument/2006/relationships/hyperlink" Target="http://www.gite-laboudio.fr/" TargetMode="External"/><Relationship Id="rId454" Type="http://schemas.openxmlformats.org/officeDocument/2006/relationships/hyperlink" Target="http://www.lerelaisdumontagny.com/" TargetMode="External"/><Relationship Id="rId661" Type="http://schemas.openxmlformats.org/officeDocument/2006/relationships/hyperlink" Target="http://www.chaunac-chambres-et-gites-gourdon.com/" TargetMode="External"/><Relationship Id="rId759" Type="http://schemas.openxmlformats.org/officeDocument/2006/relationships/hyperlink" Target="http://www.hifrance.org/auberge-de-jeunesse/carcassonne.html" TargetMode="External"/><Relationship Id="rId11" Type="http://schemas.openxmlformats.org/officeDocument/2006/relationships/hyperlink" Target="http://www.pacros.com/" TargetMode="External"/><Relationship Id="rId314" Type="http://schemas.openxmlformats.org/officeDocument/2006/relationships/hyperlink" Target="https://www.google.nl/url?sa=t&amp;rct=j&amp;url=http%3A%2F%2Fwww.hotel-restaurant-ecrin.fr%2F&amp;source=maps&amp;cd=1&amp;usg=AOvVaw1A16h5TOBAGzaTHA1z3JOK&amp;ved=1i%3A1%2Ct%3A3443%2Ce%3A0%2Cp%3AUzXiWZv4OsXXwQKCrq24Aw%3A199" TargetMode="External"/><Relationship Id="rId398" Type="http://schemas.openxmlformats.org/officeDocument/2006/relationships/hyperlink" Target="http://www.valsaintes.com/" TargetMode="External"/><Relationship Id="rId521" Type="http://schemas.openxmlformats.org/officeDocument/2006/relationships/hyperlink" Target="http://www.lataverne-uzes.com/" TargetMode="External"/><Relationship Id="rId619" Type="http://schemas.openxmlformats.org/officeDocument/2006/relationships/hyperlink" Target="http://www.mutzig@zenitude-groupe.com/" TargetMode="External"/><Relationship Id="rId95" Type="http://schemas.openxmlformats.org/officeDocument/2006/relationships/hyperlink" Target="http://www.hotellemarronnier.e-monsite.com/" TargetMode="External"/><Relationship Id="rId160" Type="http://schemas.openxmlformats.org/officeDocument/2006/relationships/hyperlink" Target="http://www.chez-jean.com/" TargetMode="External"/><Relationship Id="rId826" Type="http://schemas.openxmlformats.org/officeDocument/2006/relationships/hyperlink" Target="https://www.google.com/search?rlz=1C1DIMC_enNL884NL884&amp;tbm=lcl&amp;ei=c6fPX9HGB4L4kwWf75WIAQ&amp;q=Castillon+en+Couserans%09Le+Clos+Enchant%C3%A9&amp;oq=Castillon+en+Couserans%09Le+Clos+Enchant%C3%A9&amp;gs_l=psy-ab.3...72551.81741.0.83082.53.16.0.0.0.0.454.2170.2j4j0j3j1.10.0....0...1c.1j2.64.psy-ab..50.2.481...0j46j0i22i30k1j46i433i131k1.0.V10pVNORM3s" TargetMode="External"/><Relationship Id="rId258" Type="http://schemas.openxmlformats.org/officeDocument/2006/relationships/hyperlink" Target="javascript:void(0)" TargetMode="External"/><Relationship Id="rId465" Type="http://schemas.openxmlformats.org/officeDocument/2006/relationships/hyperlink" Target="http://www.oustaudelafont.com/" TargetMode="External"/><Relationship Id="rId672" Type="http://schemas.openxmlformats.org/officeDocument/2006/relationships/hyperlink" Target="http://www.vacances-seasonova.com/camping/camping-les-portes-dalsace/" TargetMode="External"/><Relationship Id="rId22" Type="http://schemas.openxmlformats.org/officeDocument/2006/relationships/hyperlink" Target="http://www.camping-le-pouchou.com/" TargetMode="External"/><Relationship Id="rId118" Type="http://schemas.openxmlformats.org/officeDocument/2006/relationships/hyperlink" Target="http://www.hotel-de-la-poste-brioude.com/" TargetMode="External"/><Relationship Id="rId325" Type="http://schemas.openxmlformats.org/officeDocument/2006/relationships/hyperlink" Target="http://www.levery.net/" TargetMode="External"/><Relationship Id="rId532" Type="http://schemas.openxmlformats.org/officeDocument/2006/relationships/hyperlink" Target="http://www.hotelvallon.com/" TargetMode="External"/><Relationship Id="rId171" Type="http://schemas.openxmlformats.org/officeDocument/2006/relationships/hyperlink" Target="http://www.auberge-du-camp-romain.com/" TargetMode="External"/><Relationship Id="rId837" Type="http://schemas.openxmlformats.org/officeDocument/2006/relationships/hyperlink" Target="http://entreguiletmets.com/" TargetMode="External"/><Relationship Id="rId269" Type="http://schemas.openxmlformats.org/officeDocument/2006/relationships/hyperlink" Target="tel:+33970358355" TargetMode="External"/><Relationship Id="rId476" Type="http://schemas.openxmlformats.org/officeDocument/2006/relationships/hyperlink" Target="http://www.hotel-le-prado.com/" TargetMode="External"/><Relationship Id="rId683" Type="http://schemas.openxmlformats.org/officeDocument/2006/relationships/hyperlink" Target="http://www.perledesvosges.net/" TargetMode="External"/><Relationship Id="rId890" Type="http://schemas.openxmlformats.org/officeDocument/2006/relationships/hyperlink" Target="http://www.amifritz.com/" TargetMode="External"/><Relationship Id="rId33" Type="http://schemas.openxmlformats.org/officeDocument/2006/relationships/hyperlink" Target="http://www.campinglehounta.com/" TargetMode="External"/><Relationship Id="rId129" Type="http://schemas.openxmlformats.org/officeDocument/2006/relationships/hyperlink" Target="http://www.hotelardiden.com/" TargetMode="External"/><Relationship Id="rId336" Type="http://schemas.openxmlformats.org/officeDocument/2006/relationships/hyperlink" Target="http://www.champagnac.com/index.php/nl/" TargetMode="External"/><Relationship Id="rId543" Type="http://schemas.openxmlformats.org/officeDocument/2006/relationships/hyperlink" Target="http://www.chateaudelahouillere.com/" TargetMode="External"/><Relationship Id="rId182" Type="http://schemas.openxmlformats.org/officeDocument/2006/relationships/hyperlink" Target="http://www.bonrepos.com/" TargetMode="External"/><Relationship Id="rId403" Type="http://schemas.openxmlformats.org/officeDocument/2006/relationships/hyperlink" Target="http://www.camping-st-clair.com/" TargetMode="External"/><Relationship Id="rId750" Type="http://schemas.openxmlformats.org/officeDocument/2006/relationships/hyperlink" Target="https://www.google.nl/url?sa=t&amp;rct=j&amp;url=http%3A%2F%2Fhotel-des-sources.fr%2F&amp;source=maps&amp;cd=1&amp;usg=AOvVaw0W4PG5a1sm5oHOb1J5Yd9h&amp;ved=1i%3A1%2Ct%3A3443%2Ce%3A0%2Cp%3AqaURWsrAIabEgAbmyayYBA%3A677" TargetMode="External"/><Relationship Id="rId848" Type="http://schemas.openxmlformats.org/officeDocument/2006/relationships/hyperlink" Target="http://www.la-sidoine.fr/" TargetMode="External"/><Relationship Id="rId487" Type="http://schemas.openxmlformats.org/officeDocument/2006/relationships/hyperlink" Target="http://www.gite-chambre-doubs.com/" TargetMode="External"/><Relationship Id="rId610" Type="http://schemas.openxmlformats.org/officeDocument/2006/relationships/hyperlink" Target="http://www.masdelaprairie.fr/" TargetMode="External"/><Relationship Id="rId694" Type="http://schemas.openxmlformats.org/officeDocument/2006/relationships/hyperlink" Target="http://www.hotel-vanoise.com/" TargetMode="External"/><Relationship Id="rId708" Type="http://schemas.openxmlformats.org/officeDocument/2006/relationships/hyperlink" Target="http://www.hotel-eychenne.com/" TargetMode="External"/><Relationship Id="rId347" Type="http://schemas.openxmlformats.org/officeDocument/2006/relationships/hyperlink" Target="http://camping.mairiecazals.monsite-orange.fr/index.html" TargetMode="External"/><Relationship Id="rId44" Type="http://schemas.openxmlformats.org/officeDocument/2006/relationships/hyperlink" Target="http://www.cerisierdujaur.com/" TargetMode="External"/><Relationship Id="rId554" Type="http://schemas.openxmlformats.org/officeDocument/2006/relationships/hyperlink" Target="http://www.ot-espinouse.fr/" TargetMode="External"/><Relationship Id="rId761" Type="http://schemas.openxmlformats.org/officeDocument/2006/relationships/hyperlink" Target="https://campinglemadiran.jimdo.com/nederlands/" TargetMode="External"/><Relationship Id="rId859" Type="http://schemas.openxmlformats.org/officeDocument/2006/relationships/hyperlink" Target="mailto:contact@example.com" TargetMode="External"/><Relationship Id="rId193" Type="http://schemas.openxmlformats.org/officeDocument/2006/relationships/hyperlink" Target="http://www.hotelmontsegur.com/" TargetMode="External"/><Relationship Id="rId207" Type="http://schemas.openxmlformats.org/officeDocument/2006/relationships/hyperlink" Target="http://www.interhotelbriancon.fr/" TargetMode="External"/><Relationship Id="rId414" Type="http://schemas.openxmlformats.org/officeDocument/2006/relationships/hyperlink" Target="http://camping-modane.chez-alice.fr/" TargetMode="External"/><Relationship Id="rId498" Type="http://schemas.openxmlformats.org/officeDocument/2006/relationships/hyperlink" Target="http://www.logis-hotel-le-comty.fr/" TargetMode="External"/><Relationship Id="rId621" Type="http://schemas.openxmlformats.org/officeDocument/2006/relationships/hyperlink" Target="http://www.loubenmanja.com/" TargetMode="External"/><Relationship Id="rId260" Type="http://schemas.openxmlformats.org/officeDocument/2006/relationships/hyperlink" Target="http://tourisme-aspet.com/fr/prestataires/camping-les-asphodeles/" TargetMode="External"/><Relationship Id="rId719" Type="http://schemas.openxmlformats.org/officeDocument/2006/relationships/hyperlink" Target="https://www.google.nl/url?sa=t&amp;rct=j&amp;url=http%3A%2F%2Fwww.chambresdejeanne.com%2F&amp;source=maps&amp;cd=1&amp;usg=AFQjCNHBHGcZboL2I-TkeLHYvHAAnyG0-g&amp;ved=1i%3A1%2Ct%3A3443%2Ce%3A0%2Cp%3AERrJWeTLLo7SwQKezp6gBA%3A63" TargetMode="External"/><Relationship Id="rId55" Type="http://schemas.openxmlformats.org/officeDocument/2006/relationships/hyperlink" Target="http://www.belezy.com/" TargetMode="External"/><Relationship Id="rId120" Type="http://schemas.openxmlformats.org/officeDocument/2006/relationships/hyperlink" Target="http://www.hotellestilleuls.com/" TargetMode="External"/><Relationship Id="rId358" Type="http://schemas.openxmlformats.org/officeDocument/2006/relationships/hyperlink" Target="http://www.campinglaheche.com/" TargetMode="External"/><Relationship Id="rId565" Type="http://schemas.openxmlformats.org/officeDocument/2006/relationships/hyperlink" Target="http://www.hotel-marchal.com/" TargetMode="External"/><Relationship Id="rId772" Type="http://schemas.openxmlformats.org/officeDocument/2006/relationships/hyperlink" Target="https://www.lesfeesdulac.com/" TargetMode="External"/><Relationship Id="rId218" Type="http://schemas.openxmlformats.org/officeDocument/2006/relationships/hyperlink" Target="http://www.vertevallee.com/" TargetMode="External"/><Relationship Id="rId425" Type="http://schemas.openxmlformats.org/officeDocument/2006/relationships/hyperlink" Target="http://domaine-de-champe.fr/" TargetMode="External"/><Relationship Id="rId632" Type="http://schemas.openxmlformats.org/officeDocument/2006/relationships/hyperlink" Target="http://www.le-monal.com/" TargetMode="External"/><Relationship Id="rId271" Type="http://schemas.openxmlformats.org/officeDocument/2006/relationships/hyperlink" Target="http://www.fermedelacorbette.com/" TargetMode="External"/><Relationship Id="rId66" Type="http://schemas.openxmlformats.org/officeDocument/2006/relationships/hyperlink" Target="http://www.laribiere.fr/" TargetMode="External"/><Relationship Id="rId131" Type="http://schemas.openxmlformats.org/officeDocument/2006/relationships/hyperlink" Target="http://www.grandhotelmodernepigeon.fr/" TargetMode="External"/><Relationship Id="rId369" Type="http://schemas.openxmlformats.org/officeDocument/2006/relationships/hyperlink" Target="http://www.laribere.com/" TargetMode="External"/><Relationship Id="rId576" Type="http://schemas.openxmlformats.org/officeDocument/2006/relationships/hyperlink" Target="http://www.hotel-pont-raffiny.com/" TargetMode="External"/><Relationship Id="rId783" Type="http://schemas.openxmlformats.org/officeDocument/2006/relationships/hyperlink" Target="http://ledomainedes3marmottes.fr/" TargetMode="External"/><Relationship Id="rId229" Type="http://schemas.openxmlformats.org/officeDocument/2006/relationships/hyperlink" Target="http://www.pacros.com/" TargetMode="External"/><Relationship Id="rId436" Type="http://schemas.openxmlformats.org/officeDocument/2006/relationships/hyperlink" Target="http://jussac.pagesperso-orange.fr/k03campi.htm" TargetMode="External"/><Relationship Id="rId643" Type="http://schemas.openxmlformats.org/officeDocument/2006/relationships/hyperlink" Target="http://www.hotel-panorama-alsace.com/" TargetMode="External"/><Relationship Id="rId850" Type="http://schemas.openxmlformats.org/officeDocument/2006/relationships/hyperlink" Target="tel:06.30.34.41.78" TargetMode="External"/><Relationship Id="rId77" Type="http://schemas.openxmlformats.org/officeDocument/2006/relationships/hyperlink" Target="http://www.campinglesballastieres.com/" TargetMode="External"/><Relationship Id="rId282" Type="http://schemas.openxmlformats.org/officeDocument/2006/relationships/hyperlink" Target="http://www.laspaouses.com/" TargetMode="External"/><Relationship Id="rId503" Type="http://schemas.openxmlformats.org/officeDocument/2006/relationships/hyperlink" Target="http://www.hotel-victor-hugo.fr/" TargetMode="External"/><Relationship Id="rId587" Type="http://schemas.openxmlformats.org/officeDocument/2006/relationships/hyperlink" Target="http://www.hotel-ayguelade.com/" TargetMode="External"/><Relationship Id="rId710" Type="http://schemas.openxmlformats.org/officeDocument/2006/relationships/hyperlink" Target="http://www.ariege.com/la-goulue" TargetMode="External"/><Relationship Id="rId808" Type="http://schemas.openxmlformats.org/officeDocument/2006/relationships/hyperlink" Target="http://www.camping.de/en/sites/mediterranean_region/france/rh%C3%B4ne_alpes/thones/camping_les_grillons/" TargetMode="External"/><Relationship Id="rId8" Type="http://schemas.openxmlformats.org/officeDocument/2006/relationships/hyperlink" Target="http://www.camping-beaulieu-vosges.com/" TargetMode="External"/><Relationship Id="rId142" Type="http://schemas.openxmlformats.org/officeDocument/2006/relationships/hyperlink" Target="http://www.hotel-cristol-briancon.fr/" TargetMode="External"/><Relationship Id="rId447" Type="http://schemas.openxmlformats.org/officeDocument/2006/relationships/hyperlink" Target="http://www.valdelarre.com/" TargetMode="External"/><Relationship Id="rId794" Type="http://schemas.openxmlformats.org/officeDocument/2006/relationships/hyperlink" Target="http://www.gite-aiguillette-du-lauzet.com/" TargetMode="External"/><Relationship Id="rId654" Type="http://schemas.openxmlformats.org/officeDocument/2006/relationships/hyperlink" Target="http://www.gite-tantine.com/" TargetMode="External"/><Relationship Id="rId861" Type="http://schemas.openxmlformats.org/officeDocument/2006/relationships/hyperlink" Target="http://www.lescalo.com/" TargetMode="External"/><Relationship Id="rId293" Type="http://schemas.openxmlformats.org/officeDocument/2006/relationships/hyperlink" Target="javascript:void(0)" TargetMode="External"/><Relationship Id="rId307" Type="http://schemas.openxmlformats.org/officeDocument/2006/relationships/hyperlink" Target="javascript:void(0)" TargetMode="External"/><Relationship Id="rId514" Type="http://schemas.openxmlformats.org/officeDocument/2006/relationships/hyperlink" Target="http://www.grand-hotel-de-france.com/" TargetMode="External"/><Relationship Id="rId721" Type="http://schemas.openxmlformats.org/officeDocument/2006/relationships/hyperlink" Target="http://www.hotel-des-thermes.fr/" TargetMode="External"/><Relationship Id="rId88" Type="http://schemas.openxmlformats.org/officeDocument/2006/relationships/hyperlink" Target="http://www.maison-emma.com/" TargetMode="External"/><Relationship Id="rId153" Type="http://schemas.openxmlformats.org/officeDocument/2006/relationships/hyperlink" Target="http://www.fermeaubergeduchevremont.fr/" TargetMode="External"/><Relationship Id="rId360" Type="http://schemas.openxmlformats.org/officeDocument/2006/relationships/hyperlink" Target="http://www.camping-du-lac-pyrenees.com/" TargetMode="External"/><Relationship Id="rId598" Type="http://schemas.openxmlformats.org/officeDocument/2006/relationships/hyperlink" Target="http://www.central-tourmalat.com/" TargetMode="External"/><Relationship Id="rId819" Type="http://schemas.openxmlformats.org/officeDocument/2006/relationships/hyperlink" Target="http://www.platus.nl/" TargetMode="External"/><Relationship Id="rId220" Type="http://schemas.openxmlformats.org/officeDocument/2006/relationships/hyperlink" Target="http://www.auxbruyeres.com/" TargetMode="External"/><Relationship Id="rId458" Type="http://schemas.openxmlformats.org/officeDocument/2006/relationships/hyperlink" Target="http://www.hotel-auboncoin.com/" TargetMode="External"/><Relationship Id="rId665" Type="http://schemas.openxmlformats.org/officeDocument/2006/relationships/hyperlink" Target="http://www.campinglereve.com/" TargetMode="External"/><Relationship Id="rId872" Type="http://schemas.openxmlformats.org/officeDocument/2006/relationships/hyperlink" Target="https://www.google.com/search?q=Munster+Beau+Rivage**+(Gunsbach)&amp;rlz=1C1DIMC_enNL884NL884&amp;oq=Munster%09Beau+Rivage**+(Gunsbach)&amp;aqs=chrome..69i57j0i546l3.1253j0j15&amp;sourceid=chrome&amp;ie=UTF-8" TargetMode="External"/><Relationship Id="rId15" Type="http://schemas.openxmlformats.org/officeDocument/2006/relationships/hyperlink" Target="http://www.camping-leroc.com/" TargetMode="External"/><Relationship Id="rId318" Type="http://schemas.openxmlformats.org/officeDocument/2006/relationships/hyperlink" Target="http://www.les2caleches.com/" TargetMode="External"/><Relationship Id="rId525" Type="http://schemas.openxmlformats.org/officeDocument/2006/relationships/hyperlink" Target="http://www.la-sommellerie.fr/" TargetMode="External"/><Relationship Id="rId732" Type="http://schemas.openxmlformats.org/officeDocument/2006/relationships/hyperlink" Target="http://www.chambresdhotes.org/Detailed/9546.html" TargetMode="External"/><Relationship Id="rId99" Type="http://schemas.openxmlformats.org/officeDocument/2006/relationships/hyperlink" Target="http://www.oustaudelafont.com/" TargetMode="External"/><Relationship Id="rId164" Type="http://schemas.openxmlformats.org/officeDocument/2006/relationships/hyperlink" Target="http://www.lapetiteauberge-hohwald.com/" TargetMode="External"/><Relationship Id="rId371" Type="http://schemas.openxmlformats.org/officeDocument/2006/relationships/hyperlink" Target="http://www.camping-aulus-couledou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R1349"/>
  <sheetViews>
    <sheetView tabSelected="1" zoomScale="110" zoomScaleNormal="110" workbookViewId="0">
      <pane ySplit="1" topLeftCell="A1215" activePane="bottomLeft" state="frozen"/>
      <selection pane="bottomLeft" activeCell="A1219" sqref="A1219:XFD1219"/>
    </sheetView>
  </sheetViews>
  <sheetFormatPr defaultRowHeight="12.75" x14ac:dyDescent="0.2"/>
  <cols>
    <col min="1" max="1" width="3.7109375" bestFit="1" customWidth="1"/>
    <col min="2" max="2" width="7" customWidth="1"/>
    <col min="3" max="3" width="6.7109375" hidden="1" customWidth="1"/>
    <col min="4" max="4" width="5.42578125" customWidth="1"/>
    <col min="5" max="5" width="5" customWidth="1"/>
    <col min="6" max="7" width="6.85546875" style="105" hidden="1" customWidth="1"/>
    <col min="8" max="8" width="6.85546875" hidden="1" customWidth="1"/>
    <col min="9" max="9" width="5.5703125" style="177" customWidth="1"/>
    <col min="10" max="10" width="3.5703125" customWidth="1"/>
    <col min="11" max="11" width="31.140625" style="160" customWidth="1"/>
    <col min="12" max="12" width="37" customWidth="1"/>
    <col min="13" max="13" width="6.140625" style="160" customWidth="1"/>
    <col min="14" max="14" width="7.140625" customWidth="1"/>
    <col min="15" max="15" width="2.42578125" style="160" customWidth="1"/>
    <col min="16" max="16" width="3.140625" customWidth="1"/>
    <col min="17" max="17" width="10.5703125" customWidth="1"/>
    <col min="18" max="18" width="10.42578125" style="160" customWidth="1"/>
    <col min="19" max="19" width="37" customWidth="1"/>
    <col min="20" max="20" width="29" style="160" customWidth="1"/>
    <col min="21" max="21" width="5.28515625" style="81" customWidth="1"/>
    <col min="22" max="22" width="38.140625" style="225" customWidth="1"/>
    <col min="23" max="23" width="47.5703125" style="60" hidden="1" customWidth="1"/>
    <col min="24" max="24" width="32.7109375" customWidth="1"/>
    <col min="28" max="31" width="6.7109375" customWidth="1"/>
    <col min="32" max="34" width="7.42578125" customWidth="1"/>
  </cols>
  <sheetData>
    <row r="1" spans="1:25" ht="60" customHeight="1" x14ac:dyDescent="0.2">
      <c r="A1" s="154" t="s">
        <v>436</v>
      </c>
      <c r="B1" s="153"/>
      <c r="C1" s="149" t="s">
        <v>6157</v>
      </c>
      <c r="D1" s="149" t="s">
        <v>6773</v>
      </c>
      <c r="E1" s="149" t="s">
        <v>7400</v>
      </c>
      <c r="F1" s="150" t="s">
        <v>7401</v>
      </c>
      <c r="G1" s="150" t="s">
        <v>7402</v>
      </c>
      <c r="H1" s="149" t="s">
        <v>7403</v>
      </c>
      <c r="I1" s="167" t="s">
        <v>6148</v>
      </c>
      <c r="J1" s="149" t="s">
        <v>1936</v>
      </c>
      <c r="K1" s="185" t="s">
        <v>1971</v>
      </c>
      <c r="L1" s="149" t="s">
        <v>1972</v>
      </c>
      <c r="M1" s="153" t="s">
        <v>1969</v>
      </c>
      <c r="N1" s="149" t="s">
        <v>1970</v>
      </c>
      <c r="O1" s="211" t="s">
        <v>5586</v>
      </c>
      <c r="P1" s="152" t="s">
        <v>5579</v>
      </c>
      <c r="Q1" s="151" t="s">
        <v>2005</v>
      </c>
      <c r="R1" s="153" t="s">
        <v>2006</v>
      </c>
      <c r="S1" s="149" t="s">
        <v>1937</v>
      </c>
      <c r="T1" s="153" t="s">
        <v>1974</v>
      </c>
      <c r="U1" s="148" t="s">
        <v>7394</v>
      </c>
      <c r="V1" s="265" t="s">
        <v>1975</v>
      </c>
      <c r="W1" s="73" t="s">
        <v>1975</v>
      </c>
      <c r="X1" s="24" t="s">
        <v>1976</v>
      </c>
      <c r="Y1" s="78"/>
    </row>
    <row r="2" spans="1:25" ht="12.75" customHeight="1" x14ac:dyDescent="0.2">
      <c r="A2" s="1" t="s">
        <v>1125</v>
      </c>
      <c r="B2" s="1"/>
      <c r="C2" s="1"/>
      <c r="D2" s="1"/>
      <c r="E2" s="1"/>
      <c r="F2" s="106"/>
      <c r="G2" s="106"/>
      <c r="H2" s="1"/>
      <c r="I2" s="168"/>
      <c r="J2" s="1"/>
      <c r="K2" s="85"/>
      <c r="L2" s="1"/>
      <c r="M2" s="190"/>
      <c r="N2" s="2"/>
      <c r="O2" s="190"/>
      <c r="P2" s="2"/>
      <c r="Q2" s="5"/>
      <c r="R2" s="216"/>
      <c r="S2" s="1"/>
      <c r="T2" s="85"/>
      <c r="U2" s="78"/>
      <c r="V2" s="266"/>
      <c r="W2" s="21"/>
    </row>
    <row r="3" spans="1:25" ht="12.75" customHeight="1" x14ac:dyDescent="0.2">
      <c r="A3" s="1"/>
      <c r="B3" s="1"/>
      <c r="C3" s="1"/>
      <c r="D3" s="1"/>
      <c r="E3" s="1"/>
      <c r="F3" s="106"/>
      <c r="G3" s="106"/>
      <c r="H3" s="1"/>
      <c r="I3" s="168"/>
      <c r="J3" s="1" t="s">
        <v>1176</v>
      </c>
      <c r="K3" s="85" t="s">
        <v>1126</v>
      </c>
      <c r="L3" s="1" t="s">
        <v>1128</v>
      </c>
      <c r="M3" s="189"/>
      <c r="N3" s="3"/>
      <c r="O3" s="189"/>
      <c r="P3" s="3"/>
      <c r="Q3" s="5" t="s">
        <v>1127</v>
      </c>
      <c r="R3" s="216"/>
      <c r="S3" s="1" t="s">
        <v>1129</v>
      </c>
      <c r="T3" s="85"/>
      <c r="U3" s="78">
        <v>2023</v>
      </c>
      <c r="V3" s="85" t="s">
        <v>5664</v>
      </c>
      <c r="W3" s="1" t="s">
        <v>3947</v>
      </c>
    </row>
    <row r="4" spans="1:25" ht="12.75" customHeight="1" thickBot="1" x14ac:dyDescent="0.25">
      <c r="A4" s="7"/>
      <c r="B4" s="7"/>
      <c r="C4" s="7"/>
      <c r="D4" s="7"/>
      <c r="E4" s="7"/>
      <c r="F4" s="107"/>
      <c r="G4" s="107"/>
      <c r="H4" s="7"/>
      <c r="I4" s="169"/>
      <c r="J4" s="7" t="s">
        <v>1176</v>
      </c>
      <c r="K4" s="155" t="s">
        <v>3949</v>
      </c>
      <c r="L4" s="7" t="s">
        <v>1128</v>
      </c>
      <c r="M4" s="191"/>
      <c r="N4" s="11"/>
      <c r="O4" s="191"/>
      <c r="P4" s="11"/>
      <c r="Q4" s="7" t="s">
        <v>3950</v>
      </c>
      <c r="R4" s="155"/>
      <c r="S4" s="7" t="s">
        <v>3948</v>
      </c>
      <c r="T4" s="155"/>
      <c r="U4" s="78">
        <v>2023</v>
      </c>
      <c r="V4" s="85" t="s">
        <v>6797</v>
      </c>
      <c r="W4" s="1" t="s">
        <v>3951</v>
      </c>
    </row>
    <row r="5" spans="1:25" ht="12.75" customHeight="1" x14ac:dyDescent="0.2">
      <c r="A5" s="1">
        <v>67</v>
      </c>
      <c r="B5" s="34"/>
      <c r="C5" s="34">
        <v>0</v>
      </c>
      <c r="D5" s="34">
        <v>0</v>
      </c>
      <c r="E5" s="34">
        <v>0</v>
      </c>
      <c r="F5" s="108">
        <f t="shared" ref="F5:F68" si="0">D5+G5</f>
        <v>0</v>
      </c>
      <c r="G5" s="108">
        <f>IF(H5="",G4,H5)</f>
        <v>0</v>
      </c>
      <c r="H5" s="34"/>
      <c r="I5" s="168"/>
      <c r="J5" s="1" t="s">
        <v>1939</v>
      </c>
      <c r="K5" s="85" t="s">
        <v>1178</v>
      </c>
      <c r="L5" s="5" t="s">
        <v>3117</v>
      </c>
      <c r="M5" s="189"/>
      <c r="N5" s="3" t="s">
        <v>4164</v>
      </c>
      <c r="O5" s="189"/>
      <c r="P5" s="3"/>
      <c r="Q5" s="3" t="s">
        <v>2007</v>
      </c>
      <c r="R5" s="85" t="s">
        <v>3119</v>
      </c>
      <c r="S5" s="1" t="s">
        <v>3312</v>
      </c>
      <c r="T5" s="85"/>
      <c r="U5" s="78">
        <v>2023</v>
      </c>
      <c r="V5" s="85" t="s">
        <v>6808</v>
      </c>
      <c r="W5" s="1" t="s">
        <v>4163</v>
      </c>
    </row>
    <row r="6" spans="1:25" ht="12.75" customHeight="1" x14ac:dyDescent="0.2">
      <c r="A6" s="1">
        <v>67</v>
      </c>
      <c r="B6" s="1"/>
      <c r="C6" s="34">
        <v>0</v>
      </c>
      <c r="D6" s="34">
        <v>0</v>
      </c>
      <c r="E6" s="34">
        <v>0</v>
      </c>
      <c r="F6" s="108">
        <f t="shared" si="0"/>
        <v>0</v>
      </c>
      <c r="G6" s="108">
        <f t="shared" ref="G6:G70" si="1">IF(H6="",G5,H6)</f>
        <v>0</v>
      </c>
      <c r="H6" s="34"/>
      <c r="I6" s="168"/>
      <c r="J6" s="1" t="s">
        <v>1164</v>
      </c>
      <c r="K6" s="85" t="s">
        <v>1178</v>
      </c>
      <c r="L6" s="1" t="s">
        <v>3314</v>
      </c>
      <c r="M6" s="189"/>
      <c r="N6" s="3" t="s">
        <v>3315</v>
      </c>
      <c r="O6" s="189"/>
      <c r="P6" s="3"/>
      <c r="Q6" s="1" t="s">
        <v>1733</v>
      </c>
      <c r="R6" s="85"/>
      <c r="S6" s="1" t="s">
        <v>1734</v>
      </c>
      <c r="T6" s="85"/>
      <c r="U6" s="78">
        <v>2023</v>
      </c>
      <c r="V6" s="85" t="s">
        <v>3316</v>
      </c>
      <c r="W6" s="1" t="s">
        <v>3316</v>
      </c>
    </row>
    <row r="7" spans="1:25" ht="12.75" customHeight="1" x14ac:dyDescent="0.2">
      <c r="A7" s="1">
        <v>67</v>
      </c>
      <c r="B7" s="1"/>
      <c r="C7" s="34">
        <v>0</v>
      </c>
      <c r="D7" s="34">
        <v>0</v>
      </c>
      <c r="E7" s="34">
        <v>0</v>
      </c>
      <c r="F7" s="108">
        <f t="shared" si="0"/>
        <v>0</v>
      </c>
      <c r="G7" s="108">
        <f t="shared" si="1"/>
        <v>0</v>
      </c>
      <c r="H7" s="34"/>
      <c r="I7" s="168"/>
      <c r="J7" s="1" t="s">
        <v>1164</v>
      </c>
      <c r="K7" s="85" t="s">
        <v>1178</v>
      </c>
      <c r="L7" s="1" t="s">
        <v>4177</v>
      </c>
      <c r="M7" s="189" t="s">
        <v>5752</v>
      </c>
      <c r="N7" s="3" t="s">
        <v>5753</v>
      </c>
      <c r="O7" s="189"/>
      <c r="P7" s="3"/>
      <c r="Q7" s="1" t="s">
        <v>1735</v>
      </c>
      <c r="R7" s="85"/>
      <c r="S7" s="1" t="s">
        <v>1736</v>
      </c>
      <c r="T7" s="85"/>
      <c r="U7" s="78">
        <v>2023</v>
      </c>
      <c r="V7" s="85" t="s">
        <v>4175</v>
      </c>
      <c r="W7" s="1" t="s">
        <v>4175</v>
      </c>
    </row>
    <row r="8" spans="1:25" ht="12.75" customHeight="1" x14ac:dyDescent="0.2">
      <c r="A8" s="1">
        <v>67</v>
      </c>
      <c r="B8" s="1"/>
      <c r="C8" s="34">
        <v>0</v>
      </c>
      <c r="D8" s="34">
        <v>0</v>
      </c>
      <c r="E8" s="34">
        <v>0</v>
      </c>
      <c r="F8" s="108">
        <f t="shared" si="0"/>
        <v>0</v>
      </c>
      <c r="G8" s="108">
        <f t="shared" si="1"/>
        <v>0</v>
      </c>
      <c r="H8" s="34"/>
      <c r="I8" s="168"/>
      <c r="J8" s="1" t="s">
        <v>1164</v>
      </c>
      <c r="K8" s="85" t="s">
        <v>1178</v>
      </c>
      <c r="L8" s="1" t="s">
        <v>6834</v>
      </c>
      <c r="M8" s="189"/>
      <c r="N8" s="3"/>
      <c r="O8" s="189"/>
      <c r="P8" s="3"/>
      <c r="Q8" s="1" t="s">
        <v>6835</v>
      </c>
      <c r="R8" s="85"/>
      <c r="S8" s="1" t="s">
        <v>6836</v>
      </c>
      <c r="T8" s="85"/>
      <c r="U8" s="78">
        <v>2023</v>
      </c>
      <c r="V8" s="85" t="s">
        <v>6837</v>
      </c>
      <c r="W8" s="1" t="s">
        <v>5125</v>
      </c>
    </row>
    <row r="9" spans="1:25" ht="12.75" customHeight="1" x14ac:dyDescent="0.2">
      <c r="A9" s="1">
        <v>67</v>
      </c>
      <c r="B9" s="1"/>
      <c r="C9" s="34">
        <v>0</v>
      </c>
      <c r="D9" s="34">
        <v>0</v>
      </c>
      <c r="E9" s="34">
        <v>0</v>
      </c>
      <c r="F9" s="108">
        <f t="shared" si="0"/>
        <v>0</v>
      </c>
      <c r="G9" s="108">
        <f t="shared" si="1"/>
        <v>0</v>
      </c>
      <c r="H9" s="34"/>
      <c r="I9" s="168"/>
      <c r="J9" s="1" t="s">
        <v>1164</v>
      </c>
      <c r="K9" s="85" t="s">
        <v>1178</v>
      </c>
      <c r="L9" s="1" t="s">
        <v>1135</v>
      </c>
      <c r="M9" s="192"/>
      <c r="N9" s="3" t="s">
        <v>5835</v>
      </c>
      <c r="O9" s="189"/>
      <c r="P9" s="3"/>
      <c r="Q9" s="1" t="s">
        <v>1136</v>
      </c>
      <c r="R9" s="85"/>
      <c r="S9" s="1" t="s">
        <v>1137</v>
      </c>
      <c r="T9" s="85"/>
      <c r="U9" s="78">
        <v>2023</v>
      </c>
      <c r="V9" s="85" t="s">
        <v>6838</v>
      </c>
      <c r="W9" s="1"/>
    </row>
    <row r="10" spans="1:25" ht="12.75" customHeight="1" x14ac:dyDescent="0.2">
      <c r="A10" s="1">
        <v>67</v>
      </c>
      <c r="B10" s="1"/>
      <c r="C10" s="34">
        <v>0</v>
      </c>
      <c r="D10" s="34">
        <v>0</v>
      </c>
      <c r="E10" s="34">
        <v>0</v>
      </c>
      <c r="F10" s="108">
        <f t="shared" si="0"/>
        <v>0</v>
      </c>
      <c r="G10" s="108">
        <f t="shared" si="1"/>
        <v>0</v>
      </c>
      <c r="H10" s="34"/>
      <c r="I10" s="168"/>
      <c r="J10" s="1" t="s">
        <v>1176</v>
      </c>
      <c r="K10" s="85" t="s">
        <v>1178</v>
      </c>
      <c r="L10" s="1" t="s">
        <v>1973</v>
      </c>
      <c r="M10" s="189" t="s">
        <v>5710</v>
      </c>
      <c r="N10" s="3"/>
      <c r="O10" s="189"/>
      <c r="P10" s="3"/>
      <c r="Q10" s="5" t="s">
        <v>1364</v>
      </c>
      <c r="R10" s="216"/>
      <c r="S10" s="1" t="s">
        <v>5665</v>
      </c>
      <c r="T10" s="85"/>
      <c r="U10" s="78">
        <v>2023</v>
      </c>
      <c r="V10" s="85" t="s">
        <v>6175</v>
      </c>
      <c r="W10" s="1" t="s">
        <v>2875</v>
      </c>
    </row>
    <row r="11" spans="1:25" ht="12.75" customHeight="1" x14ac:dyDescent="0.2">
      <c r="A11" s="1">
        <v>67</v>
      </c>
      <c r="B11" s="1"/>
      <c r="C11" s="34">
        <v>5</v>
      </c>
      <c r="D11" s="34">
        <v>5</v>
      </c>
      <c r="E11" s="34">
        <v>5</v>
      </c>
      <c r="F11" s="108">
        <f t="shared" si="0"/>
        <v>5</v>
      </c>
      <c r="G11" s="108">
        <f t="shared" si="1"/>
        <v>0</v>
      </c>
      <c r="H11" s="34"/>
      <c r="I11" s="168" t="s">
        <v>1158</v>
      </c>
      <c r="J11" s="1" t="s">
        <v>1942</v>
      </c>
      <c r="K11" s="85" t="s">
        <v>1938</v>
      </c>
      <c r="L11" s="1" t="s">
        <v>7367</v>
      </c>
      <c r="M11" s="189">
        <v>32</v>
      </c>
      <c r="N11" s="3" t="s">
        <v>1935</v>
      </c>
      <c r="O11" s="189"/>
      <c r="P11" s="3"/>
      <c r="Q11" s="3" t="s">
        <v>1365</v>
      </c>
      <c r="R11" s="189" t="s">
        <v>1519</v>
      </c>
      <c r="S11" s="1" t="s">
        <v>554</v>
      </c>
      <c r="T11" s="85" t="s">
        <v>1940</v>
      </c>
      <c r="U11" s="78">
        <v>2023</v>
      </c>
      <c r="V11" s="85"/>
      <c r="W11" s="1" t="s">
        <v>2876</v>
      </c>
      <c r="X11" s="1"/>
    </row>
    <row r="12" spans="1:25" ht="13.5" thickBot="1" x14ac:dyDescent="0.25">
      <c r="A12" s="7">
        <v>67</v>
      </c>
      <c r="B12" s="7"/>
      <c r="C12" s="43">
        <v>18</v>
      </c>
      <c r="D12" s="43">
        <v>18</v>
      </c>
      <c r="E12" s="43">
        <v>18</v>
      </c>
      <c r="F12" s="135">
        <f t="shared" si="0"/>
        <v>18</v>
      </c>
      <c r="G12" s="135">
        <f t="shared" si="1"/>
        <v>0</v>
      </c>
      <c r="H12" s="43"/>
      <c r="I12" s="169"/>
      <c r="J12" s="7" t="s">
        <v>1164</v>
      </c>
      <c r="K12" s="155" t="s">
        <v>1578</v>
      </c>
      <c r="L12" s="7" t="s">
        <v>3317</v>
      </c>
      <c r="M12" s="191"/>
      <c r="N12" s="11" t="s">
        <v>5836</v>
      </c>
      <c r="O12" s="191"/>
      <c r="P12" s="11"/>
      <c r="Q12" s="11" t="s">
        <v>1579</v>
      </c>
      <c r="R12" s="191"/>
      <c r="S12" s="11" t="s">
        <v>197</v>
      </c>
      <c r="T12" s="191" t="s">
        <v>3328</v>
      </c>
      <c r="U12" s="78">
        <v>2023</v>
      </c>
      <c r="V12" s="189"/>
      <c r="W12" s="3" t="s">
        <v>3318</v>
      </c>
      <c r="X12" s="1"/>
    </row>
    <row r="13" spans="1:25" x14ac:dyDescent="0.2">
      <c r="A13" s="1">
        <v>57</v>
      </c>
      <c r="B13" s="1"/>
      <c r="C13" s="34">
        <v>24</v>
      </c>
      <c r="D13" s="34">
        <v>24</v>
      </c>
      <c r="E13" s="34">
        <v>23</v>
      </c>
      <c r="F13" s="108">
        <f t="shared" si="0"/>
        <v>23</v>
      </c>
      <c r="G13" s="108">
        <f t="shared" si="1"/>
        <v>-1</v>
      </c>
      <c r="H13" s="34">
        <v>-1</v>
      </c>
      <c r="I13" s="168"/>
      <c r="J13" s="1" t="s">
        <v>1164</v>
      </c>
      <c r="K13" s="85" t="s">
        <v>2772</v>
      </c>
      <c r="L13" s="1" t="s">
        <v>4183</v>
      </c>
      <c r="M13" s="189" t="s">
        <v>4181</v>
      </c>
      <c r="N13" s="3" t="s">
        <v>4182</v>
      </c>
      <c r="O13" s="189" t="s">
        <v>5587</v>
      </c>
      <c r="P13" s="3"/>
      <c r="Q13" s="3" t="s">
        <v>1366</v>
      </c>
      <c r="R13" s="189"/>
      <c r="S13" s="1" t="s">
        <v>555</v>
      </c>
      <c r="T13" s="85" t="s">
        <v>6176</v>
      </c>
      <c r="U13" s="78">
        <v>2023</v>
      </c>
      <c r="V13" s="85" t="s">
        <v>5126</v>
      </c>
      <c r="W13" s="3" t="s">
        <v>5126</v>
      </c>
      <c r="X13" s="1"/>
    </row>
    <row r="14" spans="1:25" x14ac:dyDescent="0.2">
      <c r="A14" s="1">
        <v>57</v>
      </c>
      <c r="B14" s="1"/>
      <c r="C14" s="34">
        <v>29</v>
      </c>
      <c r="D14" s="34">
        <v>29</v>
      </c>
      <c r="E14" s="34">
        <v>28</v>
      </c>
      <c r="F14" s="108">
        <f t="shared" si="0"/>
        <v>28</v>
      </c>
      <c r="G14" s="108">
        <f t="shared" si="1"/>
        <v>-1</v>
      </c>
      <c r="H14" s="34"/>
      <c r="I14" s="168"/>
      <c r="J14" s="1" t="s">
        <v>1175</v>
      </c>
      <c r="K14" s="85" t="s">
        <v>1887</v>
      </c>
      <c r="L14" s="1" t="s">
        <v>2774</v>
      </c>
      <c r="M14" s="189" t="s">
        <v>539</v>
      </c>
      <c r="N14" s="3" t="s">
        <v>780</v>
      </c>
      <c r="O14" s="189"/>
      <c r="P14" s="3"/>
      <c r="Q14" s="3" t="s">
        <v>2778</v>
      </c>
      <c r="R14" s="189" t="s">
        <v>2777</v>
      </c>
      <c r="S14" s="1" t="s">
        <v>2776</v>
      </c>
      <c r="T14" s="85"/>
      <c r="U14" s="78">
        <v>2022</v>
      </c>
      <c r="V14" s="189"/>
      <c r="W14" s="3" t="s">
        <v>5123</v>
      </c>
    </row>
    <row r="15" spans="1:25" x14ac:dyDescent="0.2">
      <c r="A15" s="1">
        <v>57</v>
      </c>
      <c r="B15" s="35"/>
      <c r="C15" s="34">
        <v>51</v>
      </c>
      <c r="D15" s="34">
        <v>51</v>
      </c>
      <c r="E15" s="34">
        <v>50</v>
      </c>
      <c r="F15" s="108">
        <f t="shared" si="0"/>
        <v>50</v>
      </c>
      <c r="G15" s="108">
        <f t="shared" si="1"/>
        <v>-1</v>
      </c>
      <c r="H15" s="34"/>
      <c r="I15" s="170">
        <v>1.5</v>
      </c>
      <c r="J15" s="34" t="s">
        <v>1939</v>
      </c>
      <c r="K15" s="156" t="s">
        <v>1906</v>
      </c>
      <c r="L15" s="34" t="s">
        <v>2004</v>
      </c>
      <c r="M15" s="193">
        <v>5.5</v>
      </c>
      <c r="N15" s="37">
        <v>9</v>
      </c>
      <c r="O15" s="193"/>
      <c r="P15" s="37"/>
      <c r="Q15" s="36" t="s">
        <v>2008</v>
      </c>
      <c r="R15" s="166" t="s">
        <v>2009</v>
      </c>
      <c r="S15" s="36" t="s">
        <v>6816</v>
      </c>
      <c r="T15" s="166" t="s">
        <v>2010</v>
      </c>
      <c r="U15" s="78">
        <v>2023</v>
      </c>
      <c r="V15" s="166" t="s">
        <v>6183</v>
      </c>
      <c r="W15" s="3" t="s">
        <v>2524</v>
      </c>
      <c r="X15" s="1"/>
    </row>
    <row r="16" spans="1:25" x14ac:dyDescent="0.2">
      <c r="A16" s="1">
        <v>57</v>
      </c>
      <c r="B16" s="35"/>
      <c r="C16" s="34">
        <v>51</v>
      </c>
      <c r="D16" s="34">
        <v>51</v>
      </c>
      <c r="E16" s="34">
        <v>50</v>
      </c>
      <c r="F16" s="108">
        <f t="shared" si="0"/>
        <v>50</v>
      </c>
      <c r="G16" s="108">
        <f t="shared" si="1"/>
        <v>-1</v>
      </c>
      <c r="H16" s="34"/>
      <c r="I16" s="170">
        <v>1.5</v>
      </c>
      <c r="J16" s="34" t="s">
        <v>1166</v>
      </c>
      <c r="K16" s="156" t="s">
        <v>1906</v>
      </c>
      <c r="L16" s="34" t="s">
        <v>2003</v>
      </c>
      <c r="M16" s="193"/>
      <c r="N16" s="37">
        <v>26</v>
      </c>
      <c r="O16" s="193"/>
      <c r="P16" s="37"/>
      <c r="Q16" s="36" t="s">
        <v>2008</v>
      </c>
      <c r="R16" s="166" t="s">
        <v>2009</v>
      </c>
      <c r="S16" s="36" t="s">
        <v>5588</v>
      </c>
      <c r="T16" s="166" t="s">
        <v>2010</v>
      </c>
      <c r="U16" s="78">
        <v>2023</v>
      </c>
      <c r="V16" s="189" t="s">
        <v>2523</v>
      </c>
      <c r="W16" s="3" t="s">
        <v>2523</v>
      </c>
      <c r="X16" s="1"/>
    </row>
    <row r="17" spans="1:24" x14ac:dyDescent="0.2">
      <c r="A17" s="1">
        <v>57</v>
      </c>
      <c r="B17" s="1"/>
      <c r="C17" s="34">
        <v>51</v>
      </c>
      <c r="D17" s="34">
        <v>51</v>
      </c>
      <c r="E17" s="34">
        <v>50</v>
      </c>
      <c r="F17" s="108">
        <f t="shared" si="0"/>
        <v>50</v>
      </c>
      <c r="G17" s="108">
        <f t="shared" si="1"/>
        <v>-1</v>
      </c>
      <c r="H17" s="34"/>
      <c r="I17" s="168"/>
      <c r="J17" s="1" t="s">
        <v>1164</v>
      </c>
      <c r="K17" s="85" t="s">
        <v>1906</v>
      </c>
      <c r="L17" s="1" t="s">
        <v>2674</v>
      </c>
      <c r="M17" s="189">
        <v>60</v>
      </c>
      <c r="N17" s="3" t="s">
        <v>3522</v>
      </c>
      <c r="O17" s="189"/>
      <c r="P17" s="3"/>
      <c r="Q17" s="57" t="s">
        <v>1367</v>
      </c>
      <c r="R17" s="189"/>
      <c r="S17" s="1" t="s">
        <v>5589</v>
      </c>
      <c r="T17" s="85"/>
      <c r="U17" s="78">
        <v>2022</v>
      </c>
      <c r="V17" s="189" t="s">
        <v>5124</v>
      </c>
      <c r="W17" s="3" t="s">
        <v>5124</v>
      </c>
    </row>
    <row r="18" spans="1:24" x14ac:dyDescent="0.2">
      <c r="A18" s="1">
        <v>57</v>
      </c>
      <c r="B18" s="1"/>
      <c r="C18" s="34">
        <v>73</v>
      </c>
      <c r="D18" s="34">
        <v>73</v>
      </c>
      <c r="E18" s="34">
        <v>72</v>
      </c>
      <c r="F18" s="108">
        <f t="shared" si="0"/>
        <v>72</v>
      </c>
      <c r="G18" s="108">
        <f t="shared" si="1"/>
        <v>-1</v>
      </c>
      <c r="H18" s="34"/>
      <c r="I18" s="168"/>
      <c r="J18" s="1" t="s">
        <v>1164</v>
      </c>
      <c r="K18" s="85" t="s">
        <v>1885</v>
      </c>
      <c r="L18" s="1" t="s">
        <v>3331</v>
      </c>
      <c r="M18" s="189"/>
      <c r="N18" s="3" t="s">
        <v>3333</v>
      </c>
      <c r="O18" s="189"/>
      <c r="P18" s="3"/>
      <c r="Q18" s="57" t="s">
        <v>620</v>
      </c>
      <c r="R18" s="189"/>
      <c r="S18" s="1" t="s">
        <v>621</v>
      </c>
      <c r="T18" s="85"/>
      <c r="U18" s="78">
        <v>2023</v>
      </c>
      <c r="V18" s="189" t="s">
        <v>3332</v>
      </c>
      <c r="W18" s="3" t="s">
        <v>3332</v>
      </c>
      <c r="X18" s="1"/>
    </row>
    <row r="19" spans="1:24" ht="13.5" thickBot="1" x14ac:dyDescent="0.25">
      <c r="A19" s="7">
        <v>57</v>
      </c>
      <c r="B19" s="7"/>
      <c r="C19" s="43">
        <v>73</v>
      </c>
      <c r="D19" s="43">
        <v>73</v>
      </c>
      <c r="E19" s="43">
        <v>72</v>
      </c>
      <c r="F19" s="135">
        <f t="shared" si="0"/>
        <v>72</v>
      </c>
      <c r="G19" s="135">
        <f t="shared" si="1"/>
        <v>-1</v>
      </c>
      <c r="H19" s="43"/>
      <c r="I19" s="169"/>
      <c r="J19" s="7" t="s">
        <v>1164</v>
      </c>
      <c r="K19" s="155" t="s">
        <v>1885</v>
      </c>
      <c r="L19" s="7" t="s">
        <v>3324</v>
      </c>
      <c r="M19" s="191">
        <v>50</v>
      </c>
      <c r="N19" s="11" t="s">
        <v>2860</v>
      </c>
      <c r="O19" s="191"/>
      <c r="P19" s="11"/>
      <c r="Q19" s="11" t="s">
        <v>1368</v>
      </c>
      <c r="R19" s="191"/>
      <c r="S19" s="7" t="s">
        <v>3326</v>
      </c>
      <c r="T19" s="155" t="s">
        <v>3327</v>
      </c>
      <c r="U19" s="78">
        <v>2023</v>
      </c>
      <c r="V19" s="189" t="s">
        <v>3325</v>
      </c>
      <c r="W19" s="3" t="s">
        <v>3325</v>
      </c>
      <c r="X19" s="1"/>
    </row>
    <row r="20" spans="1:24" x14ac:dyDescent="0.2">
      <c r="A20" s="1">
        <v>88</v>
      </c>
      <c r="B20" s="1"/>
      <c r="C20" s="34">
        <v>86</v>
      </c>
      <c r="D20" s="34">
        <v>86</v>
      </c>
      <c r="E20" s="34">
        <v>86</v>
      </c>
      <c r="F20" s="108">
        <f t="shared" si="0"/>
        <v>86</v>
      </c>
      <c r="G20" s="108">
        <f t="shared" si="1"/>
        <v>0</v>
      </c>
      <c r="H20" s="34">
        <v>0</v>
      </c>
      <c r="I20" s="168"/>
      <c r="J20" s="1" t="s">
        <v>1166</v>
      </c>
      <c r="K20" s="85" t="s">
        <v>1583</v>
      </c>
      <c r="L20" s="1" t="s">
        <v>6177</v>
      </c>
      <c r="M20" s="189"/>
      <c r="N20" s="3"/>
      <c r="O20" s="189"/>
      <c r="P20" s="3"/>
      <c r="Q20" s="3" t="s">
        <v>6178</v>
      </c>
      <c r="R20" s="189"/>
      <c r="S20" s="1" t="s">
        <v>6179</v>
      </c>
      <c r="T20" s="85"/>
      <c r="U20" s="78">
        <v>2022</v>
      </c>
      <c r="V20" s="189"/>
      <c r="W20" s="3"/>
      <c r="X20" s="1"/>
    </row>
    <row r="21" spans="1:24" x14ac:dyDescent="0.2">
      <c r="A21" s="1">
        <v>88</v>
      </c>
      <c r="B21" s="1"/>
      <c r="C21" s="34">
        <v>86</v>
      </c>
      <c r="D21" s="34">
        <v>86</v>
      </c>
      <c r="E21" s="34">
        <v>86</v>
      </c>
      <c r="F21" s="108">
        <f t="shared" si="0"/>
        <v>86</v>
      </c>
      <c r="G21" s="108">
        <f t="shared" si="1"/>
        <v>0</v>
      </c>
      <c r="H21" s="34"/>
      <c r="I21" s="168"/>
      <c r="J21" s="1" t="s">
        <v>1164</v>
      </c>
      <c r="K21" s="85" t="s">
        <v>1583</v>
      </c>
      <c r="L21" s="1" t="s">
        <v>6845</v>
      </c>
      <c r="M21" s="189"/>
      <c r="N21" s="3"/>
      <c r="O21" s="189"/>
      <c r="P21" s="3"/>
      <c r="Q21" s="3" t="s">
        <v>6846</v>
      </c>
      <c r="R21" s="189"/>
      <c r="S21" s="1" t="s">
        <v>6847</v>
      </c>
      <c r="T21" s="85"/>
      <c r="U21" s="78">
        <v>2023</v>
      </c>
      <c r="V21" s="189"/>
      <c r="W21" s="3"/>
      <c r="X21" s="1"/>
    </row>
    <row r="22" spans="1:24" x14ac:dyDescent="0.2">
      <c r="A22" s="1">
        <v>88</v>
      </c>
      <c r="B22" s="35"/>
      <c r="C22" s="34">
        <v>94</v>
      </c>
      <c r="D22" s="34">
        <v>94</v>
      </c>
      <c r="E22" s="34">
        <v>93</v>
      </c>
      <c r="F22" s="108">
        <f t="shared" si="0"/>
        <v>93</v>
      </c>
      <c r="G22" s="108">
        <f t="shared" si="1"/>
        <v>-1</v>
      </c>
      <c r="H22" s="34">
        <v>-1</v>
      </c>
      <c r="I22" s="170">
        <v>0.6</v>
      </c>
      <c r="J22" s="34" t="s">
        <v>1939</v>
      </c>
      <c r="K22" s="156" t="s">
        <v>1886</v>
      </c>
      <c r="L22" s="34" t="s">
        <v>2011</v>
      </c>
      <c r="M22" s="193">
        <v>6</v>
      </c>
      <c r="N22" s="37">
        <v>9</v>
      </c>
      <c r="O22" s="193"/>
      <c r="P22" s="37"/>
      <c r="Q22" s="36" t="s">
        <v>3210</v>
      </c>
      <c r="S22" s="36" t="s">
        <v>2583</v>
      </c>
      <c r="T22" s="166" t="s">
        <v>3209</v>
      </c>
      <c r="U22" s="78">
        <v>2022</v>
      </c>
      <c r="V22" s="189"/>
      <c r="W22" s="3" t="s">
        <v>5127</v>
      </c>
      <c r="X22" s="1"/>
    </row>
    <row r="23" spans="1:24" x14ac:dyDescent="0.2">
      <c r="A23" s="1">
        <v>88</v>
      </c>
      <c r="B23" s="1"/>
      <c r="C23" s="34">
        <v>94</v>
      </c>
      <c r="D23" s="34">
        <v>94</v>
      </c>
      <c r="E23" s="34">
        <v>93</v>
      </c>
      <c r="F23" s="108">
        <f t="shared" si="0"/>
        <v>93</v>
      </c>
      <c r="G23" s="108">
        <f t="shared" si="1"/>
        <v>-1</v>
      </c>
      <c r="H23" s="34"/>
      <c r="I23" s="168"/>
      <c r="J23" s="1" t="s">
        <v>1164</v>
      </c>
      <c r="K23" s="85" t="s">
        <v>1886</v>
      </c>
      <c r="L23" s="1" t="s">
        <v>1909</v>
      </c>
      <c r="M23" s="189"/>
      <c r="N23" s="3" t="s">
        <v>1660</v>
      </c>
      <c r="O23" s="189"/>
      <c r="P23" s="3"/>
      <c r="Q23" s="3" t="s">
        <v>1369</v>
      </c>
      <c r="R23" s="189"/>
      <c r="S23" s="1" t="s">
        <v>556</v>
      </c>
      <c r="T23" s="85"/>
      <c r="U23" s="78">
        <v>2023</v>
      </c>
      <c r="V23" s="85" t="s">
        <v>5128</v>
      </c>
      <c r="W23" s="3" t="s">
        <v>5128</v>
      </c>
      <c r="X23" s="1" t="s">
        <v>4184</v>
      </c>
    </row>
    <row r="24" spans="1:24" x14ac:dyDescent="0.2">
      <c r="A24" s="1">
        <v>88</v>
      </c>
      <c r="B24" s="35"/>
      <c r="C24" s="34">
        <v>100</v>
      </c>
      <c r="D24" s="34">
        <v>100</v>
      </c>
      <c r="E24" s="34">
        <v>99</v>
      </c>
      <c r="F24" s="108">
        <f t="shared" si="0"/>
        <v>99</v>
      </c>
      <c r="G24" s="108">
        <f t="shared" si="1"/>
        <v>-1</v>
      </c>
      <c r="H24" s="34"/>
      <c r="I24" s="170">
        <v>3.1</v>
      </c>
      <c r="J24" s="34" t="s">
        <v>1939</v>
      </c>
      <c r="K24" s="156" t="s">
        <v>1905</v>
      </c>
      <c r="L24" s="34" t="s">
        <v>2012</v>
      </c>
      <c r="M24" s="193"/>
      <c r="N24" s="37"/>
      <c r="O24" s="193"/>
      <c r="P24" s="37"/>
      <c r="Q24" s="36" t="s">
        <v>2013</v>
      </c>
      <c r="R24" s="166"/>
      <c r="S24" s="36" t="s">
        <v>3952</v>
      </c>
      <c r="T24" s="166"/>
      <c r="U24" s="78">
        <v>2023</v>
      </c>
      <c r="V24" s="189" t="s">
        <v>5129</v>
      </c>
      <c r="W24" s="3" t="s">
        <v>5129</v>
      </c>
      <c r="X24" s="1"/>
    </row>
    <row r="25" spans="1:24" x14ac:dyDescent="0.2">
      <c r="A25" s="1">
        <v>88</v>
      </c>
      <c r="B25" s="1"/>
      <c r="C25" s="34">
        <v>100</v>
      </c>
      <c r="D25" s="34">
        <v>100</v>
      </c>
      <c r="E25" s="34">
        <v>99</v>
      </c>
      <c r="F25" s="108">
        <f t="shared" si="0"/>
        <v>99</v>
      </c>
      <c r="G25" s="108">
        <f t="shared" si="1"/>
        <v>-1</v>
      </c>
      <c r="H25" s="34"/>
      <c r="I25" s="168"/>
      <c r="J25" s="1" t="s">
        <v>1175</v>
      </c>
      <c r="K25" s="85" t="s">
        <v>1905</v>
      </c>
      <c r="L25" s="3" t="s">
        <v>6848</v>
      </c>
      <c r="M25" s="189">
        <v>45</v>
      </c>
      <c r="N25" s="3" t="s">
        <v>539</v>
      </c>
      <c r="O25" s="189"/>
      <c r="P25" s="3"/>
      <c r="Q25" s="3"/>
      <c r="R25" s="189" t="s">
        <v>6181</v>
      </c>
      <c r="S25" s="3" t="s">
        <v>6180</v>
      </c>
      <c r="T25" s="85" t="s">
        <v>196</v>
      </c>
      <c r="U25" s="78">
        <v>2023</v>
      </c>
      <c r="V25" s="189" t="s">
        <v>6849</v>
      </c>
      <c r="W25" s="3" t="s">
        <v>2877</v>
      </c>
      <c r="X25" s="1"/>
    </row>
    <row r="26" spans="1:24" x14ac:dyDescent="0.2">
      <c r="A26" s="1">
        <v>88</v>
      </c>
      <c r="B26" s="1"/>
      <c r="C26" s="34">
        <v>101</v>
      </c>
      <c r="D26" s="34">
        <v>101</v>
      </c>
      <c r="E26" s="34">
        <v>100</v>
      </c>
      <c r="F26" s="108">
        <f t="shared" si="0"/>
        <v>100</v>
      </c>
      <c r="G26" s="108">
        <f t="shared" si="1"/>
        <v>-1</v>
      </c>
      <c r="H26" s="34"/>
      <c r="I26" s="168" t="s">
        <v>1179</v>
      </c>
      <c r="J26" s="1" t="s">
        <v>1176</v>
      </c>
      <c r="K26" s="85" t="s">
        <v>1180</v>
      </c>
      <c r="L26" s="1" t="s">
        <v>1186</v>
      </c>
      <c r="M26" s="189"/>
      <c r="N26" s="3"/>
      <c r="O26" s="189"/>
      <c r="P26" s="3"/>
      <c r="Q26" s="3" t="s">
        <v>1370</v>
      </c>
      <c r="R26" s="189"/>
      <c r="S26" s="1" t="s">
        <v>557</v>
      </c>
      <c r="T26" s="85"/>
      <c r="U26" s="78">
        <v>2023</v>
      </c>
      <c r="V26" s="85" t="s">
        <v>6184</v>
      </c>
      <c r="W26" s="3" t="s">
        <v>5130</v>
      </c>
      <c r="X26" s="1"/>
    </row>
    <row r="27" spans="1:24" x14ac:dyDescent="0.2">
      <c r="A27" s="1">
        <v>88</v>
      </c>
      <c r="B27" s="1"/>
      <c r="C27" s="34">
        <v>102</v>
      </c>
      <c r="D27" s="34">
        <v>102</v>
      </c>
      <c r="E27" s="34">
        <v>101</v>
      </c>
      <c r="F27" s="108">
        <f t="shared" si="0"/>
        <v>101</v>
      </c>
      <c r="G27" s="108">
        <f t="shared" si="1"/>
        <v>-1</v>
      </c>
      <c r="H27" s="34"/>
      <c r="I27" s="168" t="s">
        <v>551</v>
      </c>
      <c r="J27" s="1" t="s">
        <v>1164</v>
      </c>
      <c r="K27" s="85" t="s">
        <v>552</v>
      </c>
      <c r="L27" s="1" t="s">
        <v>2549</v>
      </c>
      <c r="M27" s="189"/>
      <c r="N27" s="3" t="s">
        <v>4185</v>
      </c>
      <c r="O27" s="189"/>
      <c r="P27" s="3"/>
      <c r="Q27" s="3" t="s">
        <v>1371</v>
      </c>
      <c r="R27" s="189"/>
      <c r="S27" s="1" t="s">
        <v>553</v>
      </c>
      <c r="T27" s="85"/>
      <c r="U27" s="78">
        <v>2023</v>
      </c>
      <c r="V27" s="189" t="s">
        <v>5131</v>
      </c>
      <c r="W27" s="3" t="s">
        <v>5131</v>
      </c>
      <c r="X27" s="1" t="s">
        <v>4184</v>
      </c>
    </row>
    <row r="28" spans="1:24" x14ac:dyDescent="0.2">
      <c r="A28" s="1">
        <v>88</v>
      </c>
      <c r="B28" s="35"/>
      <c r="C28" s="34">
        <v>105</v>
      </c>
      <c r="D28" s="34">
        <v>105</v>
      </c>
      <c r="E28" s="34">
        <v>103</v>
      </c>
      <c r="F28" s="108">
        <f t="shared" si="0"/>
        <v>103</v>
      </c>
      <c r="G28" s="108">
        <f t="shared" si="1"/>
        <v>-2</v>
      </c>
      <c r="H28" s="34">
        <v>-2</v>
      </c>
      <c r="I28" s="170">
        <v>2.1</v>
      </c>
      <c r="J28" s="34" t="s">
        <v>1939</v>
      </c>
      <c r="K28" s="156" t="s">
        <v>2014</v>
      </c>
      <c r="L28" s="34" t="s">
        <v>2015</v>
      </c>
      <c r="M28" s="193">
        <v>7.1</v>
      </c>
      <c r="N28" s="37"/>
      <c r="O28" s="193"/>
      <c r="P28" s="37"/>
      <c r="Q28" s="36" t="s">
        <v>2016</v>
      </c>
      <c r="R28" s="166"/>
      <c r="S28" s="36" t="s">
        <v>5764</v>
      </c>
      <c r="T28" s="166"/>
      <c r="U28" s="78">
        <v>2020</v>
      </c>
      <c r="V28" s="189" t="s">
        <v>2522</v>
      </c>
      <c r="W28" s="3" t="s">
        <v>2522</v>
      </c>
      <c r="X28" s="1"/>
    </row>
    <row r="29" spans="1:24" x14ac:dyDescent="0.2">
      <c r="A29" s="1">
        <v>88</v>
      </c>
      <c r="B29" s="1"/>
      <c r="C29" s="34">
        <v>108</v>
      </c>
      <c r="D29" s="34">
        <v>108</v>
      </c>
      <c r="E29" s="34">
        <v>106</v>
      </c>
      <c r="F29" s="108">
        <f t="shared" si="0"/>
        <v>106</v>
      </c>
      <c r="G29" s="108">
        <f t="shared" si="1"/>
        <v>-2</v>
      </c>
      <c r="H29" s="34"/>
      <c r="I29" s="168"/>
      <c r="J29" s="1" t="s">
        <v>4295</v>
      </c>
      <c r="K29" s="85" t="s">
        <v>1889</v>
      </c>
      <c r="L29" s="1" t="s">
        <v>6944</v>
      </c>
      <c r="M29" s="189" t="s">
        <v>986</v>
      </c>
      <c r="N29" s="3" t="s">
        <v>780</v>
      </c>
      <c r="O29" s="189" t="s">
        <v>5587</v>
      </c>
      <c r="P29" s="3"/>
      <c r="Q29" s="3"/>
      <c r="R29" s="189" t="s">
        <v>6946</v>
      </c>
      <c r="S29" s="1" t="s">
        <v>7448</v>
      </c>
      <c r="T29" s="85" t="s">
        <v>6947</v>
      </c>
      <c r="U29" s="78">
        <v>2023</v>
      </c>
      <c r="V29" s="189" t="s">
        <v>6945</v>
      </c>
      <c r="W29" s="3"/>
      <c r="X29" s="1"/>
    </row>
    <row r="30" spans="1:24" x14ac:dyDescent="0.2">
      <c r="A30" s="1">
        <v>88</v>
      </c>
      <c r="B30" s="1"/>
      <c r="C30" s="34">
        <v>113</v>
      </c>
      <c r="D30" s="34">
        <v>117</v>
      </c>
      <c r="E30" s="34">
        <v>116</v>
      </c>
      <c r="F30" s="108">
        <f t="shared" si="0"/>
        <v>116</v>
      </c>
      <c r="G30" s="108">
        <f t="shared" si="1"/>
        <v>-1</v>
      </c>
      <c r="H30" s="34">
        <v>-1</v>
      </c>
      <c r="I30" s="168" t="s">
        <v>7368</v>
      </c>
      <c r="J30" s="1" t="s">
        <v>1943</v>
      </c>
      <c r="K30" s="85" t="s">
        <v>7369</v>
      </c>
      <c r="L30" s="1" t="s">
        <v>2779</v>
      </c>
      <c r="M30" s="189"/>
      <c r="N30" s="3" t="s">
        <v>3679</v>
      </c>
      <c r="O30" s="189"/>
      <c r="P30" s="3"/>
      <c r="Q30" s="3" t="s">
        <v>2780</v>
      </c>
      <c r="R30" s="189" t="s">
        <v>2781</v>
      </c>
      <c r="S30" s="1" t="s">
        <v>2782</v>
      </c>
      <c r="T30" s="85" t="s">
        <v>4186</v>
      </c>
      <c r="U30" s="78">
        <v>2023</v>
      </c>
      <c r="V30" s="189" t="s">
        <v>5132</v>
      </c>
      <c r="W30" s="3" t="s">
        <v>5133</v>
      </c>
      <c r="X30" s="1"/>
    </row>
    <row r="31" spans="1:24" x14ac:dyDescent="0.2">
      <c r="A31" s="1">
        <v>88</v>
      </c>
      <c r="B31" s="1"/>
      <c r="C31" s="34">
        <v>124</v>
      </c>
      <c r="D31" s="34">
        <v>124</v>
      </c>
      <c r="E31" s="34">
        <v>123</v>
      </c>
      <c r="F31" s="108">
        <f t="shared" si="0"/>
        <v>123</v>
      </c>
      <c r="G31" s="108">
        <f t="shared" si="1"/>
        <v>-1</v>
      </c>
      <c r="H31" s="34"/>
      <c r="I31" s="168" t="s">
        <v>1871</v>
      </c>
      <c r="J31" s="1" t="s">
        <v>1175</v>
      </c>
      <c r="K31" s="85" t="s">
        <v>62</v>
      </c>
      <c r="L31" s="1" t="s">
        <v>63</v>
      </c>
      <c r="M31" s="189" t="s">
        <v>780</v>
      </c>
      <c r="N31" s="3" t="s">
        <v>1660</v>
      </c>
      <c r="O31" s="189"/>
      <c r="P31" s="3"/>
      <c r="Q31" s="3" t="s">
        <v>64</v>
      </c>
      <c r="R31" s="189"/>
      <c r="S31" s="1" t="s">
        <v>65</v>
      </c>
      <c r="T31" s="85"/>
      <c r="U31" s="78">
        <v>2023</v>
      </c>
      <c r="V31" s="189" t="s">
        <v>66</v>
      </c>
      <c r="W31" s="3" t="s">
        <v>66</v>
      </c>
      <c r="X31" s="1"/>
    </row>
    <row r="32" spans="1:24" x14ac:dyDescent="0.2">
      <c r="A32" s="1">
        <v>88</v>
      </c>
      <c r="B32" s="1"/>
      <c r="C32" s="34">
        <v>130</v>
      </c>
      <c r="D32" s="34">
        <v>130</v>
      </c>
      <c r="E32" s="34">
        <v>129</v>
      </c>
      <c r="F32" s="108">
        <f t="shared" si="0"/>
        <v>129</v>
      </c>
      <c r="G32" s="108">
        <f t="shared" si="1"/>
        <v>-1</v>
      </c>
      <c r="H32" s="34"/>
      <c r="I32" s="168"/>
      <c r="J32" s="1" t="s">
        <v>1164</v>
      </c>
      <c r="K32" s="85" t="s">
        <v>1926</v>
      </c>
      <c r="L32" s="1" t="s">
        <v>4926</v>
      </c>
      <c r="M32" s="189"/>
      <c r="N32" s="3" t="s">
        <v>4931</v>
      </c>
      <c r="O32" s="189"/>
      <c r="P32" s="3"/>
      <c r="Q32" s="3" t="s">
        <v>4927</v>
      </c>
      <c r="R32" s="189"/>
      <c r="S32" s="1" t="s">
        <v>4928</v>
      </c>
      <c r="T32" s="85" t="s">
        <v>4930</v>
      </c>
      <c r="U32" s="78">
        <v>2023</v>
      </c>
      <c r="V32" s="85" t="s">
        <v>4929</v>
      </c>
      <c r="W32" s="1" t="s">
        <v>4929</v>
      </c>
      <c r="X32" s="1"/>
    </row>
    <row r="33" spans="1:24" ht="14.25" customHeight="1" x14ac:dyDescent="0.2">
      <c r="A33" s="1">
        <v>88</v>
      </c>
      <c r="B33" s="1"/>
      <c r="C33" s="34">
        <v>131</v>
      </c>
      <c r="D33" s="34">
        <v>131</v>
      </c>
      <c r="E33" s="34">
        <v>130</v>
      </c>
      <c r="F33" s="108">
        <f t="shared" si="0"/>
        <v>130</v>
      </c>
      <c r="G33" s="108">
        <f t="shared" si="1"/>
        <v>-1</v>
      </c>
      <c r="H33" s="34"/>
      <c r="I33" s="168"/>
      <c r="J33" s="1" t="s">
        <v>1164</v>
      </c>
      <c r="K33" s="85" t="s">
        <v>1912</v>
      </c>
      <c r="L33" s="1" t="s">
        <v>4187</v>
      </c>
      <c r="M33" s="189" t="s">
        <v>1843</v>
      </c>
      <c r="N33" s="3" t="s">
        <v>1656</v>
      </c>
      <c r="O33" s="189"/>
      <c r="P33" s="3"/>
      <c r="Q33" s="3" t="s">
        <v>3104</v>
      </c>
      <c r="R33" s="189"/>
      <c r="S33" s="1" t="s">
        <v>5838</v>
      </c>
      <c r="T33" s="85" t="s">
        <v>5837</v>
      </c>
      <c r="U33" s="78">
        <v>2023</v>
      </c>
      <c r="V33" s="189" t="s">
        <v>7366</v>
      </c>
      <c r="W33" s="1"/>
      <c r="X33" s="1"/>
    </row>
    <row r="34" spans="1:24" ht="14.25" customHeight="1" x14ac:dyDescent="0.2">
      <c r="A34" s="1">
        <v>88</v>
      </c>
      <c r="B34" s="1"/>
      <c r="C34" s="34">
        <v>131</v>
      </c>
      <c r="D34" s="34">
        <v>131</v>
      </c>
      <c r="E34" s="34">
        <v>130</v>
      </c>
      <c r="F34" s="108">
        <f t="shared" si="0"/>
        <v>130</v>
      </c>
      <c r="G34" s="108">
        <f t="shared" si="1"/>
        <v>-1</v>
      </c>
      <c r="H34" s="34"/>
      <c r="I34" s="168"/>
      <c r="J34" s="1" t="s">
        <v>1939</v>
      </c>
      <c r="K34" s="85" t="s">
        <v>5711</v>
      </c>
      <c r="L34" s="1" t="s">
        <v>5712</v>
      </c>
      <c r="M34" s="189" t="s">
        <v>5713</v>
      </c>
      <c r="N34" s="3"/>
      <c r="O34" s="189"/>
      <c r="P34" s="3" t="s">
        <v>5580</v>
      </c>
      <c r="Q34" s="3" t="s">
        <v>5714</v>
      </c>
      <c r="R34" s="85"/>
      <c r="S34" s="1" t="s">
        <v>5715</v>
      </c>
      <c r="T34" s="85"/>
      <c r="U34" s="78">
        <v>2023</v>
      </c>
      <c r="V34" s="85" t="s">
        <v>6185</v>
      </c>
      <c r="W34" s="1"/>
      <c r="X34" s="1"/>
    </row>
    <row r="35" spans="1:24" x14ac:dyDescent="0.2">
      <c r="A35" s="1">
        <v>88</v>
      </c>
      <c r="B35" s="1"/>
      <c r="C35" s="34">
        <v>145</v>
      </c>
      <c r="D35" s="34">
        <v>145</v>
      </c>
      <c r="E35" s="34">
        <v>144</v>
      </c>
      <c r="F35" s="108">
        <f t="shared" si="0"/>
        <v>144</v>
      </c>
      <c r="G35" s="108">
        <f t="shared" si="1"/>
        <v>-1</v>
      </c>
      <c r="H35" s="34"/>
      <c r="I35" s="168" t="s">
        <v>1256</v>
      </c>
      <c r="J35" s="1" t="s">
        <v>1164</v>
      </c>
      <c r="K35" s="85" t="s">
        <v>1954</v>
      </c>
      <c r="L35" s="1" t="s">
        <v>2784</v>
      </c>
      <c r="M35" s="189"/>
      <c r="N35" s="3" t="s">
        <v>1660</v>
      </c>
      <c r="O35" s="189" t="s">
        <v>5587</v>
      </c>
      <c r="P35" s="3"/>
      <c r="Q35" s="3" t="s">
        <v>2785</v>
      </c>
      <c r="S35" s="1" t="s">
        <v>5765</v>
      </c>
      <c r="T35" s="85" t="s">
        <v>2786</v>
      </c>
      <c r="U35" s="78">
        <v>2023</v>
      </c>
      <c r="V35" s="189" t="s">
        <v>5134</v>
      </c>
      <c r="W35" s="3" t="s">
        <v>5134</v>
      </c>
      <c r="X35" s="1"/>
    </row>
    <row r="36" spans="1:24" x14ac:dyDescent="0.2">
      <c r="A36" s="1">
        <v>88</v>
      </c>
      <c r="B36" s="1"/>
      <c r="C36" s="34">
        <v>147</v>
      </c>
      <c r="D36" s="34">
        <v>147</v>
      </c>
      <c r="E36" s="34">
        <v>146</v>
      </c>
      <c r="F36" s="108">
        <f t="shared" si="0"/>
        <v>146</v>
      </c>
      <c r="G36" s="108">
        <f t="shared" si="1"/>
        <v>-1</v>
      </c>
      <c r="H36" s="34"/>
      <c r="I36" s="168" t="s">
        <v>460</v>
      </c>
      <c r="J36" s="1" t="s">
        <v>1175</v>
      </c>
      <c r="K36" s="85" t="s">
        <v>1954</v>
      </c>
      <c r="L36" s="1" t="s">
        <v>7364</v>
      </c>
      <c r="M36" s="189">
        <v>27</v>
      </c>
      <c r="N36" s="3">
        <v>37</v>
      </c>
      <c r="O36" s="189"/>
      <c r="P36" s="3"/>
      <c r="Q36" s="3" t="s">
        <v>1372</v>
      </c>
      <c r="R36" s="189"/>
      <c r="S36" s="1" t="s">
        <v>7365</v>
      </c>
      <c r="T36" s="85" t="s">
        <v>407</v>
      </c>
      <c r="U36" s="78">
        <v>2020</v>
      </c>
      <c r="V36" s="189"/>
      <c r="W36" s="3"/>
      <c r="X36" s="1"/>
    </row>
    <row r="37" spans="1:24" x14ac:dyDescent="0.2">
      <c r="A37" s="1">
        <v>88</v>
      </c>
      <c r="B37" s="1"/>
      <c r="C37" s="34">
        <v>147</v>
      </c>
      <c r="D37" s="34">
        <v>147</v>
      </c>
      <c r="E37" s="34">
        <v>146</v>
      </c>
      <c r="F37" s="108">
        <f t="shared" si="0"/>
        <v>146</v>
      </c>
      <c r="G37" s="108">
        <f t="shared" si="1"/>
        <v>-1</v>
      </c>
      <c r="H37" s="34"/>
      <c r="I37" s="168" t="s">
        <v>1171</v>
      </c>
      <c r="J37" s="1" t="s">
        <v>1164</v>
      </c>
      <c r="K37" s="85" t="s">
        <v>1956</v>
      </c>
      <c r="L37" s="93" t="s">
        <v>4678</v>
      </c>
      <c r="M37" s="189"/>
      <c r="N37" s="98">
        <v>35</v>
      </c>
      <c r="O37" s="189"/>
      <c r="P37" s="98"/>
      <c r="Q37" s="98" t="s">
        <v>67</v>
      </c>
      <c r="R37" s="189"/>
      <c r="S37" s="93" t="s">
        <v>68</v>
      </c>
      <c r="T37" s="85" t="s">
        <v>4188</v>
      </c>
      <c r="U37" s="78">
        <v>2023</v>
      </c>
      <c r="V37" s="189"/>
      <c r="W37" s="3"/>
      <c r="X37" s="1" t="s">
        <v>6854</v>
      </c>
    </row>
    <row r="38" spans="1:24" x14ac:dyDescent="0.2">
      <c r="A38" s="1">
        <v>88</v>
      </c>
      <c r="B38" s="1"/>
      <c r="C38" s="34">
        <v>147</v>
      </c>
      <c r="D38" s="34">
        <v>147</v>
      </c>
      <c r="E38" s="34">
        <v>146</v>
      </c>
      <c r="F38" s="108">
        <f t="shared" si="0"/>
        <v>146</v>
      </c>
      <c r="G38" s="108">
        <f t="shared" si="1"/>
        <v>-1</v>
      </c>
      <c r="H38" s="34"/>
      <c r="I38" s="168" t="s">
        <v>1171</v>
      </c>
      <c r="J38" s="1" t="s">
        <v>1175</v>
      </c>
      <c r="K38" s="85" t="s">
        <v>1956</v>
      </c>
      <c r="M38" s="189" t="s">
        <v>978</v>
      </c>
      <c r="N38" s="3" t="s">
        <v>2789</v>
      </c>
      <c r="O38" s="189"/>
      <c r="P38" s="3"/>
      <c r="R38" s="189" t="s">
        <v>319</v>
      </c>
      <c r="S38" s="1" t="s">
        <v>6948</v>
      </c>
      <c r="T38" s="85" t="s">
        <v>1955</v>
      </c>
      <c r="U38" s="78">
        <v>2023</v>
      </c>
      <c r="V38" s="189"/>
      <c r="W38" s="3"/>
      <c r="X38" s="1"/>
    </row>
    <row r="39" spans="1:24" x14ac:dyDescent="0.2">
      <c r="A39" s="1">
        <v>88</v>
      </c>
      <c r="B39" s="1"/>
      <c r="C39" s="34">
        <v>169</v>
      </c>
      <c r="D39" s="34">
        <v>169</v>
      </c>
      <c r="E39" s="34">
        <v>167</v>
      </c>
      <c r="F39" s="108">
        <f t="shared" si="0"/>
        <v>167</v>
      </c>
      <c r="G39" s="108">
        <f t="shared" si="1"/>
        <v>-2</v>
      </c>
      <c r="H39" s="34">
        <v>-2</v>
      </c>
      <c r="I39" s="168" t="s">
        <v>3063</v>
      </c>
      <c r="J39" s="1" t="s">
        <v>1943</v>
      </c>
      <c r="K39" s="85" t="s">
        <v>1958</v>
      </c>
      <c r="L39" s="1" t="s">
        <v>3064</v>
      </c>
      <c r="M39" s="189"/>
      <c r="N39" s="3" t="s">
        <v>2833</v>
      </c>
      <c r="O39" s="189"/>
      <c r="P39" s="3"/>
      <c r="Q39" s="3" t="s">
        <v>1373</v>
      </c>
      <c r="R39" s="189"/>
      <c r="S39" s="1" t="s">
        <v>3065</v>
      </c>
      <c r="T39" s="85" t="s">
        <v>238</v>
      </c>
      <c r="U39" s="78">
        <v>2023</v>
      </c>
      <c r="V39" s="85" t="s">
        <v>6182</v>
      </c>
      <c r="W39" s="3" t="s">
        <v>5135</v>
      </c>
      <c r="X39" s="1"/>
    </row>
    <row r="40" spans="1:24" x14ac:dyDescent="0.2">
      <c r="A40" s="1">
        <v>88</v>
      </c>
      <c r="B40" s="1"/>
      <c r="C40" s="34">
        <v>169</v>
      </c>
      <c r="D40" s="34">
        <v>169</v>
      </c>
      <c r="E40" s="34">
        <v>167</v>
      </c>
      <c r="F40" s="108">
        <f t="shared" si="0"/>
        <v>167</v>
      </c>
      <c r="G40" s="108">
        <f t="shared" si="1"/>
        <v>-2</v>
      </c>
      <c r="H40" s="34"/>
      <c r="I40" s="168" t="s">
        <v>1171</v>
      </c>
      <c r="J40" s="1" t="s">
        <v>1943</v>
      </c>
      <c r="K40" s="85" t="s">
        <v>1958</v>
      </c>
      <c r="L40" s="1" t="s">
        <v>2788</v>
      </c>
      <c r="M40" s="189"/>
      <c r="N40" s="3" t="s">
        <v>2789</v>
      </c>
      <c r="O40" s="189"/>
      <c r="P40" s="3"/>
      <c r="Q40" s="3" t="s">
        <v>3062</v>
      </c>
      <c r="R40" s="189"/>
      <c r="S40" s="1" t="s">
        <v>2787</v>
      </c>
      <c r="T40" s="85"/>
      <c r="U40" s="78">
        <v>2023</v>
      </c>
      <c r="V40" s="189" t="s">
        <v>5136</v>
      </c>
      <c r="W40" s="3" t="s">
        <v>5136</v>
      </c>
      <c r="X40" s="1"/>
    </row>
    <row r="41" spans="1:24" x14ac:dyDescent="0.2">
      <c r="A41" s="1">
        <v>88</v>
      </c>
      <c r="B41" s="1"/>
      <c r="C41" s="34"/>
      <c r="D41" s="34"/>
      <c r="E41" s="34">
        <v>178</v>
      </c>
      <c r="F41" s="108">
        <f t="shared" si="0"/>
        <v>-2</v>
      </c>
      <c r="G41" s="108">
        <f t="shared" ref="G41:G42" si="2">IF(H41="",G40,H41)</f>
        <v>-2</v>
      </c>
      <c r="H41" s="34"/>
      <c r="I41" s="168" t="s">
        <v>652</v>
      </c>
      <c r="J41" s="1" t="s">
        <v>1175</v>
      </c>
      <c r="K41" s="85" t="s">
        <v>7420</v>
      </c>
      <c r="L41" s="1" t="s">
        <v>7421</v>
      </c>
      <c r="M41" s="189" t="s">
        <v>3025</v>
      </c>
      <c r="N41" s="3"/>
      <c r="O41" s="189"/>
      <c r="P41" s="3"/>
      <c r="Q41" s="3" t="s">
        <v>7423</v>
      </c>
      <c r="R41" s="189"/>
      <c r="S41" s="1" t="s">
        <v>7422</v>
      </c>
      <c r="T41" s="85"/>
      <c r="U41" s="78"/>
      <c r="V41" s="189"/>
      <c r="W41" s="3"/>
      <c r="X41" s="1"/>
    </row>
    <row r="42" spans="1:24" x14ac:dyDescent="0.2">
      <c r="A42" s="1">
        <v>88</v>
      </c>
      <c r="B42" s="1"/>
      <c r="C42" s="34">
        <v>182</v>
      </c>
      <c r="D42" s="34">
        <v>182</v>
      </c>
      <c r="E42" s="34">
        <v>180</v>
      </c>
      <c r="F42" s="108">
        <f t="shared" si="0"/>
        <v>180</v>
      </c>
      <c r="G42" s="108">
        <f t="shared" si="2"/>
        <v>-2</v>
      </c>
      <c r="H42" s="34"/>
      <c r="I42" s="168"/>
      <c r="J42" s="1" t="s">
        <v>1164</v>
      </c>
      <c r="K42" s="85" t="s">
        <v>1927</v>
      </c>
      <c r="L42" s="3" t="s">
        <v>4944</v>
      </c>
      <c r="M42" s="189"/>
      <c r="N42" s="3" t="s">
        <v>4943</v>
      </c>
      <c r="O42" s="189"/>
      <c r="P42" s="3"/>
      <c r="Q42" s="3" t="s">
        <v>4945</v>
      </c>
      <c r="R42" s="189"/>
      <c r="S42" s="36" t="s">
        <v>4946</v>
      </c>
      <c r="T42" s="85"/>
      <c r="U42" s="78">
        <v>2023</v>
      </c>
      <c r="V42" s="85" t="s">
        <v>4947</v>
      </c>
      <c r="W42" s="1" t="s">
        <v>4947</v>
      </c>
      <c r="X42" s="1"/>
    </row>
    <row r="43" spans="1:24" ht="12.75" customHeight="1" x14ac:dyDescent="0.2">
      <c r="A43" s="1">
        <v>88</v>
      </c>
      <c r="B43" s="1"/>
      <c r="C43" s="34">
        <v>182</v>
      </c>
      <c r="D43" s="34">
        <v>182</v>
      </c>
      <c r="E43" s="34">
        <v>180</v>
      </c>
      <c r="F43" s="108">
        <f t="shared" si="0"/>
        <v>180</v>
      </c>
      <c r="G43" s="108">
        <f t="shared" si="1"/>
        <v>-2</v>
      </c>
      <c r="H43" s="34"/>
      <c r="I43" s="168"/>
      <c r="J43" s="1" t="s">
        <v>1164</v>
      </c>
      <c r="K43" s="85" t="s">
        <v>1927</v>
      </c>
      <c r="L43" s="3" t="s">
        <v>7395</v>
      </c>
      <c r="M43" s="189"/>
      <c r="N43" s="3" t="s">
        <v>7399</v>
      </c>
      <c r="O43" s="189"/>
      <c r="P43" s="3"/>
      <c r="Q43" s="3" t="s">
        <v>7398</v>
      </c>
      <c r="R43" s="189"/>
      <c r="S43" s="36" t="s">
        <v>7396</v>
      </c>
      <c r="T43" s="85"/>
      <c r="U43" s="78">
        <v>2023</v>
      </c>
      <c r="V43" s="85" t="s">
        <v>7397</v>
      </c>
      <c r="W43" s="1" t="s">
        <v>4947</v>
      </c>
      <c r="X43" s="1"/>
    </row>
    <row r="44" spans="1:24" x14ac:dyDescent="0.2">
      <c r="A44" s="1">
        <v>88</v>
      </c>
      <c r="B44" s="1"/>
      <c r="C44" s="34">
        <v>182</v>
      </c>
      <c r="D44" s="34">
        <v>182</v>
      </c>
      <c r="E44" s="34">
        <v>180</v>
      </c>
      <c r="F44" s="108">
        <f t="shared" si="0"/>
        <v>180</v>
      </c>
      <c r="G44" s="108">
        <f t="shared" si="1"/>
        <v>-2</v>
      </c>
      <c r="H44" s="34"/>
      <c r="I44" s="168"/>
      <c r="J44" s="1" t="s">
        <v>1175</v>
      </c>
      <c r="K44" s="85" t="s">
        <v>1927</v>
      </c>
      <c r="L44" s="3" t="s">
        <v>20</v>
      </c>
      <c r="M44" s="189"/>
      <c r="N44" s="3"/>
      <c r="O44" s="189"/>
      <c r="P44" s="3" t="s">
        <v>5580</v>
      </c>
      <c r="Q44" s="3" t="s">
        <v>19</v>
      </c>
      <c r="R44" s="189"/>
      <c r="S44" s="1" t="s">
        <v>21</v>
      </c>
      <c r="T44" s="85" t="s">
        <v>18</v>
      </c>
      <c r="U44" s="78">
        <v>2023</v>
      </c>
      <c r="V44" s="189" t="s">
        <v>257</v>
      </c>
      <c r="W44" s="3" t="s">
        <v>257</v>
      </c>
      <c r="X44" s="1"/>
    </row>
    <row r="45" spans="1:24" x14ac:dyDescent="0.2">
      <c r="A45" s="1">
        <v>88</v>
      </c>
      <c r="B45" s="1"/>
      <c r="C45" s="34">
        <v>182</v>
      </c>
      <c r="D45" s="34">
        <v>182</v>
      </c>
      <c r="E45" s="34">
        <v>180</v>
      </c>
      <c r="F45" s="108">
        <f t="shared" si="0"/>
        <v>180</v>
      </c>
      <c r="G45" s="108">
        <f t="shared" si="1"/>
        <v>-2</v>
      </c>
      <c r="H45" s="34"/>
      <c r="I45" s="168"/>
      <c r="J45" s="1" t="s">
        <v>5108</v>
      </c>
      <c r="K45" s="85" t="s">
        <v>1927</v>
      </c>
      <c r="L45" s="3" t="s">
        <v>5111</v>
      </c>
      <c r="M45" s="189"/>
      <c r="N45" s="3"/>
      <c r="O45" s="189"/>
      <c r="P45" s="3" t="s">
        <v>5580</v>
      </c>
      <c r="Q45" s="3" t="s">
        <v>6186</v>
      </c>
      <c r="R45" s="189" t="s">
        <v>6187</v>
      </c>
      <c r="S45" s="1" t="s">
        <v>6188</v>
      </c>
      <c r="T45" s="85" t="s">
        <v>6189</v>
      </c>
      <c r="U45" s="78">
        <v>2020</v>
      </c>
      <c r="V45" s="85"/>
      <c r="W45" s="3"/>
      <c r="X45" s="36" t="s">
        <v>6190</v>
      </c>
    </row>
    <row r="46" spans="1:24" x14ac:dyDescent="0.2">
      <c r="A46" s="1">
        <v>88</v>
      </c>
      <c r="B46" s="1"/>
      <c r="C46" s="34"/>
      <c r="D46" s="34">
        <v>187</v>
      </c>
      <c r="E46" s="34">
        <v>185</v>
      </c>
      <c r="F46" s="108">
        <f t="shared" si="0"/>
        <v>185</v>
      </c>
      <c r="G46" s="108">
        <f t="shared" si="1"/>
        <v>-2</v>
      </c>
      <c r="H46" s="34"/>
      <c r="I46" s="168" t="s">
        <v>1868</v>
      </c>
      <c r="J46" s="1" t="s">
        <v>4914</v>
      </c>
      <c r="K46" s="85" t="s">
        <v>1992</v>
      </c>
      <c r="L46" s="1" t="s">
        <v>7360</v>
      </c>
      <c r="M46" s="189"/>
      <c r="N46" s="3"/>
      <c r="O46" s="189"/>
      <c r="P46" s="3"/>
      <c r="R46" s="189" t="s">
        <v>7363</v>
      </c>
      <c r="S46" s="1" t="s">
        <v>7361</v>
      </c>
      <c r="T46" s="85"/>
      <c r="U46" s="78">
        <v>2023</v>
      </c>
      <c r="V46" s="85" t="s">
        <v>7362</v>
      </c>
      <c r="W46" s="3"/>
      <c r="X46" s="36" t="s">
        <v>4546</v>
      </c>
    </row>
    <row r="47" spans="1:24" ht="13.5" customHeight="1" x14ac:dyDescent="0.2">
      <c r="A47" s="1">
        <v>88</v>
      </c>
      <c r="B47" s="1"/>
      <c r="C47" s="34">
        <v>187</v>
      </c>
      <c r="D47" s="34">
        <v>187</v>
      </c>
      <c r="E47" s="34">
        <v>185</v>
      </c>
      <c r="F47" s="108">
        <f t="shared" si="0"/>
        <v>185</v>
      </c>
      <c r="G47" s="108">
        <f t="shared" si="1"/>
        <v>-2</v>
      </c>
      <c r="H47" s="34"/>
      <c r="I47" s="168" t="s">
        <v>1868</v>
      </c>
      <c r="J47" s="1" t="s">
        <v>1175</v>
      </c>
      <c r="K47" s="85" t="s">
        <v>1992</v>
      </c>
      <c r="L47" s="1"/>
      <c r="M47" s="189"/>
      <c r="N47" s="3"/>
      <c r="O47" s="189"/>
      <c r="P47" s="3" t="s">
        <v>5580</v>
      </c>
      <c r="Q47" s="3" t="s">
        <v>1993</v>
      </c>
      <c r="R47" s="189"/>
      <c r="S47" s="1" t="s">
        <v>1994</v>
      </c>
      <c r="T47" s="85" t="s">
        <v>1995</v>
      </c>
      <c r="U47" s="78">
        <v>2020</v>
      </c>
      <c r="V47" s="85" t="s">
        <v>4534</v>
      </c>
      <c r="W47" s="3" t="s">
        <v>4534</v>
      </c>
    </row>
    <row r="48" spans="1:24" ht="13.5" customHeight="1" x14ac:dyDescent="0.2">
      <c r="A48" s="1">
        <v>88</v>
      </c>
      <c r="B48" s="1"/>
      <c r="C48" s="34">
        <v>187</v>
      </c>
      <c r="D48" s="34">
        <v>187</v>
      </c>
      <c r="E48" s="34">
        <v>185</v>
      </c>
      <c r="F48" s="108">
        <f t="shared" si="0"/>
        <v>185</v>
      </c>
      <c r="G48" s="108">
        <f t="shared" si="1"/>
        <v>-2</v>
      </c>
      <c r="H48" s="34"/>
      <c r="I48" s="168" t="s">
        <v>1868</v>
      </c>
      <c r="J48" s="1" t="s">
        <v>1175</v>
      </c>
      <c r="K48" s="85" t="s">
        <v>1992</v>
      </c>
      <c r="L48" s="1" t="s">
        <v>4948</v>
      </c>
      <c r="M48" s="189"/>
      <c r="N48" s="3"/>
      <c r="O48" s="189"/>
      <c r="P48" s="3"/>
      <c r="Q48" s="3" t="s">
        <v>4949</v>
      </c>
      <c r="R48" s="189"/>
      <c r="S48" s="1" t="s">
        <v>4950</v>
      </c>
      <c r="T48" s="85"/>
      <c r="U48" s="78">
        <v>2023</v>
      </c>
      <c r="V48" s="189" t="s">
        <v>7359</v>
      </c>
      <c r="W48" s="3"/>
      <c r="X48" s="36"/>
    </row>
    <row r="49" spans="1:25" x14ac:dyDescent="0.2">
      <c r="A49" s="1">
        <v>88</v>
      </c>
      <c r="B49" s="35"/>
      <c r="C49" s="34">
        <v>190</v>
      </c>
      <c r="D49" s="34">
        <v>190</v>
      </c>
      <c r="E49" s="34">
        <v>188</v>
      </c>
      <c r="F49" s="108">
        <f t="shared" si="0"/>
        <v>188</v>
      </c>
      <c r="G49" s="108">
        <f t="shared" si="1"/>
        <v>-2</v>
      </c>
      <c r="H49" s="34"/>
      <c r="I49" s="170">
        <v>2.2000000000000002</v>
      </c>
      <c r="J49" s="34" t="s">
        <v>1939</v>
      </c>
      <c r="K49" s="156" t="s">
        <v>1580</v>
      </c>
      <c r="L49" s="34" t="s">
        <v>3120</v>
      </c>
      <c r="M49" s="193">
        <v>6.7</v>
      </c>
      <c r="N49" s="37"/>
      <c r="O49" s="193"/>
      <c r="P49" s="37"/>
      <c r="Q49" s="36" t="s">
        <v>3121</v>
      </c>
      <c r="R49" s="166" t="s">
        <v>2017</v>
      </c>
      <c r="S49" s="36" t="s">
        <v>3122</v>
      </c>
      <c r="T49" s="166" t="s">
        <v>3953</v>
      </c>
      <c r="U49" s="78">
        <v>2023</v>
      </c>
      <c r="V49" s="166" t="s">
        <v>2578</v>
      </c>
      <c r="W49" s="36" t="s">
        <v>2578</v>
      </c>
      <c r="X49" s="1"/>
    </row>
    <row r="50" spans="1:25" ht="13.5" thickBot="1" x14ac:dyDescent="0.25">
      <c r="A50" s="7">
        <v>88</v>
      </c>
      <c r="B50" s="7"/>
      <c r="C50" s="43">
        <v>190</v>
      </c>
      <c r="D50" s="43">
        <v>190</v>
      </c>
      <c r="E50" s="43">
        <v>188</v>
      </c>
      <c r="F50" s="135">
        <f t="shared" si="0"/>
        <v>188</v>
      </c>
      <c r="G50" s="135">
        <f t="shared" si="1"/>
        <v>-2</v>
      </c>
      <c r="H50" s="43"/>
      <c r="I50" s="169"/>
      <c r="J50" s="7" t="s">
        <v>1164</v>
      </c>
      <c r="K50" s="155" t="s">
        <v>1580</v>
      </c>
      <c r="L50" s="7" t="s">
        <v>1581</v>
      </c>
      <c r="M50" s="191">
        <v>40</v>
      </c>
      <c r="N50" s="11">
        <v>45</v>
      </c>
      <c r="O50" s="191"/>
      <c r="P50" s="11"/>
      <c r="Q50" s="11" t="s">
        <v>1584</v>
      </c>
      <c r="R50" s="191"/>
      <c r="S50" s="7" t="s">
        <v>1582</v>
      </c>
      <c r="T50" s="155"/>
      <c r="U50" s="78">
        <v>2023</v>
      </c>
      <c r="V50" s="166" t="s">
        <v>4189</v>
      </c>
      <c r="W50" s="36" t="s">
        <v>4189</v>
      </c>
      <c r="X50" s="1"/>
    </row>
    <row r="51" spans="1:25" x14ac:dyDescent="0.2">
      <c r="A51" s="1">
        <v>70</v>
      </c>
      <c r="B51" s="1"/>
      <c r="C51" s="34">
        <v>194</v>
      </c>
      <c r="D51" s="34">
        <v>194</v>
      </c>
      <c r="E51" s="34">
        <v>192</v>
      </c>
      <c r="F51" s="108">
        <f t="shared" si="0"/>
        <v>192</v>
      </c>
      <c r="G51" s="108">
        <f t="shared" si="1"/>
        <v>-2</v>
      </c>
      <c r="H51" s="34"/>
      <c r="I51" s="168" t="s">
        <v>1173</v>
      </c>
      <c r="J51" s="1" t="s">
        <v>1939</v>
      </c>
      <c r="K51" s="85" t="s">
        <v>446</v>
      </c>
      <c r="L51" s="3" t="s">
        <v>3067</v>
      </c>
      <c r="M51" s="189" t="s">
        <v>1577</v>
      </c>
      <c r="N51" s="3" t="s">
        <v>3066</v>
      </c>
      <c r="O51" s="189"/>
      <c r="P51" s="3"/>
      <c r="Q51" s="3" t="s">
        <v>3068</v>
      </c>
      <c r="R51" s="189" t="s">
        <v>3069</v>
      </c>
      <c r="S51" s="1" t="s">
        <v>3070</v>
      </c>
      <c r="T51" s="85" t="s">
        <v>6949</v>
      </c>
      <c r="U51" s="78">
        <v>2023</v>
      </c>
      <c r="V51" s="166" t="s">
        <v>5137</v>
      </c>
      <c r="W51" s="36" t="s">
        <v>5137</v>
      </c>
      <c r="X51" s="1"/>
    </row>
    <row r="52" spans="1:25" x14ac:dyDescent="0.2">
      <c r="A52" s="1"/>
      <c r="B52" s="1"/>
      <c r="C52" s="34"/>
      <c r="D52" s="34">
        <v>194</v>
      </c>
      <c r="E52" s="34">
        <v>192</v>
      </c>
      <c r="F52" s="108">
        <f t="shared" si="0"/>
        <v>192</v>
      </c>
      <c r="G52" s="108">
        <f t="shared" si="1"/>
        <v>-2</v>
      </c>
      <c r="H52" s="34"/>
      <c r="I52" s="168" t="s">
        <v>1173</v>
      </c>
      <c r="J52" s="1" t="s">
        <v>6237</v>
      </c>
      <c r="K52" s="85" t="s">
        <v>446</v>
      </c>
      <c r="L52" s="1" t="s">
        <v>7358</v>
      </c>
      <c r="M52" s="189"/>
      <c r="N52" s="3"/>
      <c r="O52" s="189"/>
      <c r="P52" s="3"/>
      <c r="Q52" s="3" t="s">
        <v>7357</v>
      </c>
      <c r="R52" s="189"/>
      <c r="S52" s="1" t="s">
        <v>7356</v>
      </c>
      <c r="T52" s="85"/>
      <c r="U52" s="78">
        <v>2023</v>
      </c>
      <c r="V52" s="166"/>
      <c r="W52" s="36"/>
      <c r="X52" s="1"/>
    </row>
    <row r="53" spans="1:25" x14ac:dyDescent="0.2">
      <c r="A53" s="1">
        <v>70</v>
      </c>
      <c r="B53" s="1"/>
      <c r="C53" s="34">
        <v>199</v>
      </c>
      <c r="D53" s="34">
        <v>199</v>
      </c>
      <c r="E53" s="34">
        <v>198</v>
      </c>
      <c r="F53" s="108">
        <f t="shared" si="0"/>
        <v>198</v>
      </c>
      <c r="G53" s="108">
        <f t="shared" si="1"/>
        <v>-1</v>
      </c>
      <c r="H53" s="34">
        <v>-1</v>
      </c>
      <c r="I53" s="168"/>
      <c r="J53" s="1" t="s">
        <v>5108</v>
      </c>
      <c r="K53" s="85" t="s">
        <v>1114</v>
      </c>
      <c r="L53" s="1" t="s">
        <v>3114</v>
      </c>
      <c r="M53" s="189">
        <v>37</v>
      </c>
      <c r="N53" s="3">
        <v>62</v>
      </c>
      <c r="O53" s="189" t="s">
        <v>5587</v>
      </c>
      <c r="P53" s="3" t="s">
        <v>5580</v>
      </c>
      <c r="Q53" s="3" t="s">
        <v>1116</v>
      </c>
      <c r="R53" s="189"/>
      <c r="S53" s="1" t="s">
        <v>1117</v>
      </c>
      <c r="T53" s="85" t="s">
        <v>1115</v>
      </c>
      <c r="U53" s="78">
        <v>2023</v>
      </c>
      <c r="V53" s="166" t="s">
        <v>1</v>
      </c>
      <c r="W53" s="36" t="s">
        <v>1</v>
      </c>
      <c r="X53" s="3" t="s">
        <v>3115</v>
      </c>
    </row>
    <row r="54" spans="1:25" x14ac:dyDescent="0.2">
      <c r="A54" s="30">
        <v>70</v>
      </c>
      <c r="B54" s="35"/>
      <c r="C54" s="34">
        <v>208</v>
      </c>
      <c r="D54" s="34">
        <v>208</v>
      </c>
      <c r="E54" s="34">
        <v>207</v>
      </c>
      <c r="F54" s="108">
        <f t="shared" si="0"/>
        <v>207</v>
      </c>
      <c r="G54" s="108">
        <f t="shared" si="1"/>
        <v>-1</v>
      </c>
      <c r="H54" s="34"/>
      <c r="I54" s="170">
        <v>3</v>
      </c>
      <c r="J54" s="34" t="s">
        <v>1939</v>
      </c>
      <c r="K54" s="156" t="s">
        <v>2018</v>
      </c>
      <c r="L54" s="34" t="s">
        <v>2019</v>
      </c>
      <c r="M54" s="193" t="s">
        <v>3205</v>
      </c>
      <c r="N54" s="37" t="s">
        <v>3162</v>
      </c>
      <c r="O54" s="193"/>
      <c r="P54" s="37"/>
      <c r="Q54" s="36" t="s">
        <v>24</v>
      </c>
      <c r="R54" s="166" t="s">
        <v>2020</v>
      </c>
      <c r="S54" s="36" t="s">
        <v>2021</v>
      </c>
      <c r="T54" s="247" t="s">
        <v>2022</v>
      </c>
      <c r="U54" s="78">
        <v>2023</v>
      </c>
      <c r="V54" s="166" t="s">
        <v>5138</v>
      </c>
      <c r="W54" s="36" t="s">
        <v>5138</v>
      </c>
      <c r="X54" s="1"/>
    </row>
    <row r="55" spans="1:25" x14ac:dyDescent="0.2">
      <c r="A55" s="1">
        <v>70</v>
      </c>
      <c r="B55" s="1"/>
      <c r="C55" s="34">
        <v>209</v>
      </c>
      <c r="D55" s="34">
        <v>209</v>
      </c>
      <c r="E55" s="34">
        <v>208</v>
      </c>
      <c r="F55" s="108">
        <f t="shared" si="0"/>
        <v>208</v>
      </c>
      <c r="G55" s="108">
        <f t="shared" si="1"/>
        <v>-1</v>
      </c>
      <c r="H55" s="34"/>
      <c r="I55" s="168" t="s">
        <v>1931</v>
      </c>
      <c r="J55" s="1" t="s">
        <v>1166</v>
      </c>
      <c r="K55" s="85" t="s">
        <v>23</v>
      </c>
      <c r="L55" s="1" t="s">
        <v>22</v>
      </c>
      <c r="M55" s="189"/>
      <c r="N55" s="3"/>
      <c r="O55" s="189"/>
      <c r="P55" s="3"/>
      <c r="Q55" s="3" t="s">
        <v>24</v>
      </c>
      <c r="R55" s="217" t="s">
        <v>258</v>
      </c>
      <c r="S55" s="48" t="s">
        <v>5590</v>
      </c>
      <c r="T55" s="217"/>
      <c r="U55" s="78">
        <v>2023</v>
      </c>
      <c r="V55" s="166" t="s">
        <v>5139</v>
      </c>
      <c r="W55" s="36" t="s">
        <v>5139</v>
      </c>
      <c r="X55" s="3" t="s">
        <v>25</v>
      </c>
    </row>
    <row r="56" spans="1:25" x14ac:dyDescent="0.2">
      <c r="A56" s="1">
        <v>70</v>
      </c>
      <c r="B56" s="1"/>
      <c r="C56" s="34">
        <v>215</v>
      </c>
      <c r="D56" s="34">
        <v>215</v>
      </c>
      <c r="E56" s="34">
        <v>214</v>
      </c>
      <c r="F56" s="108">
        <f t="shared" si="0"/>
        <v>214</v>
      </c>
      <c r="G56" s="108">
        <f t="shared" si="1"/>
        <v>-1</v>
      </c>
      <c r="H56" s="34"/>
      <c r="I56" s="168"/>
      <c r="J56" s="1" t="s">
        <v>5108</v>
      </c>
      <c r="K56" s="85" t="s">
        <v>1159</v>
      </c>
      <c r="L56" s="93" t="s">
        <v>5114</v>
      </c>
      <c r="M56" s="189"/>
      <c r="N56" s="98"/>
      <c r="O56" s="189"/>
      <c r="P56" s="98" t="s">
        <v>5580</v>
      </c>
      <c r="Q56" s="98" t="s">
        <v>5113</v>
      </c>
      <c r="R56" s="189" t="s">
        <v>5115</v>
      </c>
      <c r="S56" s="93" t="s">
        <v>5112</v>
      </c>
      <c r="T56" s="85" t="s">
        <v>5116</v>
      </c>
      <c r="U56" s="78">
        <v>2023</v>
      </c>
      <c r="V56" s="166"/>
      <c r="W56" s="36"/>
      <c r="X56" s="1" t="s">
        <v>6854</v>
      </c>
    </row>
    <row r="57" spans="1:25" x14ac:dyDescent="0.2">
      <c r="A57" s="1">
        <v>70</v>
      </c>
      <c r="B57" s="1"/>
      <c r="C57" s="34">
        <v>222</v>
      </c>
      <c r="D57" s="34">
        <v>222</v>
      </c>
      <c r="E57" s="34">
        <v>221</v>
      </c>
      <c r="F57" s="108">
        <f t="shared" si="0"/>
        <v>221</v>
      </c>
      <c r="G57" s="108">
        <f t="shared" si="1"/>
        <v>-1</v>
      </c>
      <c r="H57" s="34"/>
      <c r="I57" s="168"/>
      <c r="J57" s="1" t="s">
        <v>1164</v>
      </c>
      <c r="K57" s="85" t="s">
        <v>2</v>
      </c>
      <c r="L57" s="1" t="s">
        <v>1890</v>
      </c>
      <c r="M57" s="189">
        <v>30</v>
      </c>
      <c r="N57" s="3">
        <v>35</v>
      </c>
      <c r="O57" s="189" t="s">
        <v>5587</v>
      </c>
      <c r="P57" s="3"/>
      <c r="Q57" s="3" t="s">
        <v>3</v>
      </c>
      <c r="R57" s="189"/>
      <c r="S57" s="1" t="s">
        <v>4</v>
      </c>
      <c r="T57" s="85"/>
      <c r="U57" s="78">
        <v>2023</v>
      </c>
      <c r="V57" s="267"/>
      <c r="W57" s="100" t="s">
        <v>4190</v>
      </c>
      <c r="X57" s="1"/>
    </row>
    <row r="58" spans="1:25" x14ac:dyDescent="0.2">
      <c r="A58" s="30">
        <v>70</v>
      </c>
      <c r="B58" s="35"/>
      <c r="C58" s="34">
        <v>242</v>
      </c>
      <c r="D58" s="34">
        <v>242</v>
      </c>
      <c r="E58" s="34">
        <v>241</v>
      </c>
      <c r="F58" s="108">
        <f t="shared" si="0"/>
        <v>241</v>
      </c>
      <c r="G58" s="108">
        <f t="shared" si="1"/>
        <v>-1</v>
      </c>
      <c r="H58" s="34"/>
      <c r="I58" s="170" t="s">
        <v>1171</v>
      </c>
      <c r="J58" s="34" t="s">
        <v>1166</v>
      </c>
      <c r="K58" s="156" t="s">
        <v>3112</v>
      </c>
      <c r="L58" s="34" t="s">
        <v>3111</v>
      </c>
      <c r="M58" s="193">
        <v>65</v>
      </c>
      <c r="N58" s="37">
        <v>65</v>
      </c>
      <c r="O58" s="193"/>
      <c r="P58" s="37"/>
      <c r="Q58" s="36" t="s">
        <v>3110</v>
      </c>
      <c r="R58" s="166"/>
      <c r="S58" s="1" t="s">
        <v>5591</v>
      </c>
      <c r="T58" s="166" t="s">
        <v>3109</v>
      </c>
      <c r="U58" s="78">
        <v>2023</v>
      </c>
      <c r="V58" s="85" t="s">
        <v>6191</v>
      </c>
      <c r="W58" s="36"/>
      <c r="X58" s="1"/>
    </row>
    <row r="59" spans="1:25" ht="13.5" customHeight="1" x14ac:dyDescent="0.2">
      <c r="A59" s="1">
        <v>70</v>
      </c>
      <c r="B59" s="1"/>
      <c r="C59" s="34">
        <v>246</v>
      </c>
      <c r="D59" s="34">
        <v>246</v>
      </c>
      <c r="E59" s="34">
        <v>245</v>
      </c>
      <c r="F59" s="108">
        <f t="shared" si="0"/>
        <v>245</v>
      </c>
      <c r="G59" s="108">
        <f t="shared" si="1"/>
        <v>-1</v>
      </c>
      <c r="H59" s="34"/>
      <c r="I59" s="168">
        <v>0.6</v>
      </c>
      <c r="J59" s="1" t="s">
        <v>1939</v>
      </c>
      <c r="K59" s="85" t="s">
        <v>2023</v>
      </c>
      <c r="L59" s="1" t="s">
        <v>3071</v>
      </c>
      <c r="M59" s="189" t="s">
        <v>886</v>
      </c>
      <c r="N59" s="3" t="s">
        <v>3661</v>
      </c>
      <c r="O59" s="189"/>
      <c r="P59" s="3" t="s">
        <v>5580</v>
      </c>
      <c r="Q59" s="3" t="s">
        <v>2024</v>
      </c>
      <c r="R59" s="189"/>
      <c r="S59" s="1" t="s">
        <v>5592</v>
      </c>
      <c r="T59" s="85" t="s">
        <v>2025</v>
      </c>
      <c r="U59" s="78">
        <v>2023</v>
      </c>
      <c r="V59" s="166" t="s">
        <v>2878</v>
      </c>
      <c r="W59" s="36" t="s">
        <v>2878</v>
      </c>
      <c r="X59" s="1"/>
    </row>
    <row r="60" spans="1:25" ht="13.5" customHeight="1" x14ac:dyDescent="0.2">
      <c r="A60" s="1">
        <v>70</v>
      </c>
      <c r="B60" s="1"/>
      <c r="C60" s="34">
        <v>246</v>
      </c>
      <c r="D60" s="34">
        <v>246</v>
      </c>
      <c r="E60" s="34">
        <v>245</v>
      </c>
      <c r="F60" s="108">
        <f t="shared" si="0"/>
        <v>245</v>
      </c>
      <c r="G60" s="108">
        <f t="shared" si="1"/>
        <v>-1</v>
      </c>
      <c r="H60" s="34"/>
      <c r="I60" s="168">
        <v>0.6</v>
      </c>
      <c r="J60" s="1" t="s">
        <v>1175</v>
      </c>
      <c r="K60" s="85" t="s">
        <v>2023</v>
      </c>
      <c r="L60" s="1" t="s">
        <v>3071</v>
      </c>
      <c r="M60" s="189" t="s">
        <v>2851</v>
      </c>
      <c r="N60" s="3" t="s">
        <v>3072</v>
      </c>
      <c r="O60" s="189"/>
      <c r="P60" s="3" t="s">
        <v>5580</v>
      </c>
      <c r="Q60" s="3" t="s">
        <v>2024</v>
      </c>
      <c r="R60" s="189"/>
      <c r="S60" s="1" t="s">
        <v>5592</v>
      </c>
      <c r="T60" s="85" t="s">
        <v>2025</v>
      </c>
      <c r="U60" s="78">
        <v>2023</v>
      </c>
      <c r="V60" s="166" t="s">
        <v>2878</v>
      </c>
      <c r="W60" s="36" t="s">
        <v>2878</v>
      </c>
      <c r="X60" s="1"/>
    </row>
    <row r="61" spans="1:25" ht="13.5" customHeight="1" x14ac:dyDescent="0.2">
      <c r="A61" s="1">
        <v>70</v>
      </c>
      <c r="B61" s="1"/>
      <c r="C61" s="34">
        <v>246</v>
      </c>
      <c r="D61" s="34">
        <v>246</v>
      </c>
      <c r="E61" s="34">
        <v>245</v>
      </c>
      <c r="F61" s="108">
        <f t="shared" si="0"/>
        <v>245</v>
      </c>
      <c r="G61" s="108">
        <f t="shared" si="1"/>
        <v>-1</v>
      </c>
      <c r="H61" s="34"/>
      <c r="I61" s="168">
        <v>0.6</v>
      </c>
      <c r="J61" s="1" t="s">
        <v>1943</v>
      </c>
      <c r="K61" s="85" t="s">
        <v>2023</v>
      </c>
      <c r="L61" s="1" t="s">
        <v>3071</v>
      </c>
      <c r="M61" s="189" t="s">
        <v>3073</v>
      </c>
      <c r="N61" s="3" t="s">
        <v>3074</v>
      </c>
      <c r="O61" s="189"/>
      <c r="P61" s="3" t="s">
        <v>5580</v>
      </c>
      <c r="Q61" s="3" t="s">
        <v>2024</v>
      </c>
      <c r="R61" s="189"/>
      <c r="S61" s="1" t="s">
        <v>5592</v>
      </c>
      <c r="T61" s="85" t="s">
        <v>2025</v>
      </c>
      <c r="U61" s="78">
        <v>2023</v>
      </c>
      <c r="V61" s="166" t="s">
        <v>2878</v>
      </c>
      <c r="W61" s="36" t="s">
        <v>2878</v>
      </c>
      <c r="X61" s="1"/>
    </row>
    <row r="62" spans="1:25" s="16" customFormat="1" x14ac:dyDescent="0.2">
      <c r="A62" s="1">
        <v>70</v>
      </c>
      <c r="B62" s="1"/>
      <c r="C62" s="34">
        <v>266</v>
      </c>
      <c r="D62" s="34">
        <v>266</v>
      </c>
      <c r="E62" s="34">
        <v>264</v>
      </c>
      <c r="F62" s="108">
        <f t="shared" si="0"/>
        <v>264</v>
      </c>
      <c r="G62" s="108">
        <f t="shared" si="1"/>
        <v>-2</v>
      </c>
      <c r="H62" s="1">
        <v>-2</v>
      </c>
      <c r="I62" s="168"/>
      <c r="J62" s="1" t="s">
        <v>1939</v>
      </c>
      <c r="K62" s="85" t="s">
        <v>1910</v>
      </c>
      <c r="L62" s="1" t="s">
        <v>5723</v>
      </c>
      <c r="M62" s="189" t="s">
        <v>5716</v>
      </c>
      <c r="N62" s="3"/>
      <c r="O62" s="189"/>
      <c r="P62" s="3"/>
      <c r="Q62" s="3" t="s">
        <v>5717</v>
      </c>
      <c r="R62" s="189" t="s">
        <v>5718</v>
      </c>
      <c r="S62" s="1" t="s">
        <v>5720</v>
      </c>
      <c r="T62" s="85"/>
      <c r="U62" s="78">
        <v>2023</v>
      </c>
      <c r="V62" s="85" t="s">
        <v>5719</v>
      </c>
      <c r="W62" s="36"/>
      <c r="X62" s="1"/>
      <c r="Y62"/>
    </row>
    <row r="63" spans="1:25" x14ac:dyDescent="0.2">
      <c r="A63" s="1">
        <v>70</v>
      </c>
      <c r="B63" s="1"/>
      <c r="C63" s="34">
        <v>266</v>
      </c>
      <c r="D63" s="34">
        <v>266</v>
      </c>
      <c r="E63" s="34">
        <v>264</v>
      </c>
      <c r="F63" s="108">
        <f t="shared" si="0"/>
        <v>264</v>
      </c>
      <c r="G63" s="108">
        <f t="shared" si="1"/>
        <v>-2</v>
      </c>
      <c r="H63" s="34"/>
      <c r="I63" s="168"/>
      <c r="J63" s="1" t="s">
        <v>1164</v>
      </c>
      <c r="K63" s="85" t="s">
        <v>1910</v>
      </c>
      <c r="L63" s="1" t="s">
        <v>6192</v>
      </c>
      <c r="M63" s="189"/>
      <c r="N63" s="3" t="s">
        <v>3653</v>
      </c>
      <c r="O63" s="189"/>
      <c r="P63" s="3"/>
      <c r="Q63" s="3" t="s">
        <v>6193</v>
      </c>
      <c r="R63" s="189"/>
      <c r="S63" s="1" t="s">
        <v>558</v>
      </c>
      <c r="T63" s="85"/>
      <c r="U63" s="78">
        <v>2023</v>
      </c>
      <c r="V63" s="166" t="s">
        <v>7355</v>
      </c>
      <c r="W63" s="36" t="s">
        <v>5140</v>
      </c>
      <c r="X63" s="1"/>
    </row>
    <row r="64" spans="1:25" ht="13.5" thickBot="1" x14ac:dyDescent="0.25">
      <c r="A64" s="7">
        <v>70</v>
      </c>
      <c r="B64" s="7"/>
      <c r="C64" s="43">
        <v>266</v>
      </c>
      <c r="D64" s="43">
        <v>266</v>
      </c>
      <c r="E64" s="43">
        <v>264</v>
      </c>
      <c r="F64" s="135">
        <f t="shared" si="0"/>
        <v>264</v>
      </c>
      <c r="G64" s="135">
        <f t="shared" si="1"/>
        <v>-2</v>
      </c>
      <c r="H64" s="43"/>
      <c r="I64" s="169"/>
      <c r="J64" s="7" t="s">
        <v>1164</v>
      </c>
      <c r="K64" s="155" t="s">
        <v>1910</v>
      </c>
      <c r="L64" s="7" t="s">
        <v>1911</v>
      </c>
      <c r="M64" s="191"/>
      <c r="N64" s="11" t="s">
        <v>3349</v>
      </c>
      <c r="O64" s="191"/>
      <c r="P64" s="11"/>
      <c r="Q64" s="11" t="s">
        <v>1374</v>
      </c>
      <c r="R64" s="191"/>
      <c r="S64" s="7" t="s">
        <v>559</v>
      </c>
      <c r="T64" s="155" t="s">
        <v>3350</v>
      </c>
      <c r="U64" s="78">
        <v>2023</v>
      </c>
      <c r="V64" s="166" t="s">
        <v>3351</v>
      </c>
      <c r="W64" s="36" t="s">
        <v>3351</v>
      </c>
      <c r="X64" s="1"/>
    </row>
    <row r="65" spans="1:24" x14ac:dyDescent="0.2">
      <c r="A65" s="1">
        <v>21</v>
      </c>
      <c r="B65" s="1"/>
      <c r="C65" s="34">
        <v>272</v>
      </c>
      <c r="D65" s="34">
        <v>272</v>
      </c>
      <c r="E65" s="34">
        <v>270</v>
      </c>
      <c r="F65" s="108">
        <f t="shared" si="0"/>
        <v>270</v>
      </c>
      <c r="G65" s="108">
        <f t="shared" si="1"/>
        <v>-2</v>
      </c>
      <c r="H65" s="34"/>
      <c r="I65" s="168" t="s">
        <v>1171</v>
      </c>
      <c r="J65" s="1" t="s">
        <v>1175</v>
      </c>
      <c r="K65" s="85" t="s">
        <v>55</v>
      </c>
      <c r="L65" s="1" t="s">
        <v>56</v>
      </c>
      <c r="M65" s="189"/>
      <c r="N65" s="3">
        <v>80</v>
      </c>
      <c r="O65" s="189"/>
      <c r="P65" s="3"/>
      <c r="Q65" s="3" t="s">
        <v>57</v>
      </c>
      <c r="R65" s="189"/>
      <c r="S65" s="1"/>
      <c r="T65" s="85"/>
      <c r="U65" s="78">
        <v>2023</v>
      </c>
      <c r="V65" s="85" t="s">
        <v>6194</v>
      </c>
      <c r="W65" s="36" t="s">
        <v>5141</v>
      </c>
      <c r="X65" s="1"/>
    </row>
    <row r="66" spans="1:24" ht="14.25" customHeight="1" x14ac:dyDescent="0.2">
      <c r="A66" s="1">
        <v>21</v>
      </c>
      <c r="B66" s="1"/>
      <c r="C66" s="34">
        <v>283</v>
      </c>
      <c r="D66" s="34">
        <v>283</v>
      </c>
      <c r="E66" s="34">
        <v>282</v>
      </c>
      <c r="F66" s="108">
        <f t="shared" si="0"/>
        <v>282</v>
      </c>
      <c r="G66" s="108">
        <f t="shared" si="1"/>
        <v>-1</v>
      </c>
      <c r="H66" s="34">
        <v>-1</v>
      </c>
      <c r="I66" s="168"/>
      <c r="J66" s="1" t="s">
        <v>1943</v>
      </c>
      <c r="K66" s="85" t="s">
        <v>1965</v>
      </c>
      <c r="L66" s="1" t="s">
        <v>3075</v>
      </c>
      <c r="M66" s="189" t="s">
        <v>984</v>
      </c>
      <c r="N66" s="3" t="s">
        <v>539</v>
      </c>
      <c r="O66" s="189"/>
      <c r="P66" s="3"/>
      <c r="Q66" s="3" t="s">
        <v>1375</v>
      </c>
      <c r="R66" s="189"/>
      <c r="S66" s="1" t="s">
        <v>560</v>
      </c>
      <c r="T66" s="85" t="s">
        <v>1964</v>
      </c>
      <c r="U66" s="78">
        <v>2023</v>
      </c>
      <c r="V66" s="189" t="s">
        <v>5142</v>
      </c>
      <c r="W66" s="36" t="s">
        <v>5142</v>
      </c>
      <c r="X66" s="1"/>
    </row>
    <row r="67" spans="1:24" x14ac:dyDescent="0.2">
      <c r="A67" s="1">
        <v>21</v>
      </c>
      <c r="B67" s="1"/>
      <c r="C67" s="34">
        <v>283</v>
      </c>
      <c r="D67" s="34">
        <v>283</v>
      </c>
      <c r="E67" s="34">
        <v>282</v>
      </c>
      <c r="F67" s="108">
        <f t="shared" si="0"/>
        <v>282</v>
      </c>
      <c r="G67" s="108">
        <f t="shared" si="1"/>
        <v>-1</v>
      </c>
      <c r="H67" s="34"/>
      <c r="I67" s="168"/>
      <c r="J67" s="1" t="s">
        <v>1943</v>
      </c>
      <c r="K67" s="85" t="s">
        <v>1965</v>
      </c>
      <c r="L67" s="1" t="s">
        <v>3076</v>
      </c>
      <c r="M67" s="189"/>
      <c r="N67" s="3" t="s">
        <v>1660</v>
      </c>
      <c r="O67" s="189"/>
      <c r="P67" s="3"/>
      <c r="Q67" s="3" t="s">
        <v>1742</v>
      </c>
      <c r="R67" s="189" t="s">
        <v>320</v>
      </c>
      <c r="S67" s="1" t="s">
        <v>6950</v>
      </c>
      <c r="T67" s="85" t="s">
        <v>1741</v>
      </c>
      <c r="U67" s="78">
        <v>2023</v>
      </c>
      <c r="V67" s="166" t="s">
        <v>5143</v>
      </c>
      <c r="W67" s="36" t="s">
        <v>5143</v>
      </c>
      <c r="X67" s="1"/>
    </row>
    <row r="68" spans="1:24" x14ac:dyDescent="0.2">
      <c r="A68" s="1">
        <v>21</v>
      </c>
      <c r="B68" s="1"/>
      <c r="C68" s="34">
        <v>301</v>
      </c>
      <c r="D68" s="34">
        <v>301</v>
      </c>
      <c r="E68" s="34">
        <v>300</v>
      </c>
      <c r="F68" s="108">
        <f t="shared" si="0"/>
        <v>300</v>
      </c>
      <c r="G68" s="108">
        <f t="shared" si="1"/>
        <v>-1</v>
      </c>
      <c r="H68" s="34"/>
      <c r="I68" s="168"/>
      <c r="J68" s="1" t="s">
        <v>1164</v>
      </c>
      <c r="K68" s="85" t="s">
        <v>601</v>
      </c>
      <c r="L68" s="1" t="s">
        <v>4191</v>
      </c>
      <c r="M68" s="189"/>
      <c r="N68" s="3">
        <v>55</v>
      </c>
      <c r="O68" s="189" t="s">
        <v>5587</v>
      </c>
      <c r="P68" s="3"/>
      <c r="Q68" s="3" t="s">
        <v>603</v>
      </c>
      <c r="R68" s="189"/>
      <c r="S68" s="1" t="s">
        <v>602</v>
      </c>
      <c r="T68" s="85"/>
      <c r="U68" s="78">
        <v>2023</v>
      </c>
      <c r="V68" s="166" t="s">
        <v>5145</v>
      </c>
      <c r="W68" s="36" t="s">
        <v>5145</v>
      </c>
      <c r="X68" s="1"/>
    </row>
    <row r="69" spans="1:24" x14ac:dyDescent="0.2">
      <c r="A69" s="1">
        <v>21</v>
      </c>
      <c r="B69" s="1"/>
      <c r="C69" s="34">
        <v>302</v>
      </c>
      <c r="D69" s="34">
        <v>302</v>
      </c>
      <c r="E69" s="34">
        <v>300</v>
      </c>
      <c r="F69" s="108">
        <f t="shared" ref="F69:F132" si="3">D69+G69</f>
        <v>300</v>
      </c>
      <c r="G69" s="108">
        <f t="shared" si="1"/>
        <v>-2</v>
      </c>
      <c r="H69" s="34">
        <v>-2</v>
      </c>
      <c r="I69" s="168"/>
      <c r="J69" s="1" t="s">
        <v>1164</v>
      </c>
      <c r="K69" s="85" t="s">
        <v>1962</v>
      </c>
      <c r="L69" s="1" t="s">
        <v>1738</v>
      </c>
      <c r="M69" s="189"/>
      <c r="N69" s="3" t="s">
        <v>2845</v>
      </c>
      <c r="O69" s="189"/>
      <c r="P69" s="3"/>
      <c r="Q69" s="3" t="s">
        <v>1739</v>
      </c>
      <c r="R69" s="189"/>
      <c r="S69" s="1" t="s">
        <v>1740</v>
      </c>
      <c r="T69" s="85"/>
      <c r="U69" s="78">
        <v>2023</v>
      </c>
      <c r="V69" s="166" t="s">
        <v>7354</v>
      </c>
      <c r="W69" s="36" t="s">
        <v>2675</v>
      </c>
      <c r="X69" s="1"/>
    </row>
    <row r="70" spans="1:24" x14ac:dyDescent="0.2">
      <c r="A70" s="1">
        <v>21</v>
      </c>
      <c r="B70" s="1"/>
      <c r="C70" s="34">
        <v>325</v>
      </c>
      <c r="D70" s="34">
        <v>325</v>
      </c>
      <c r="E70" s="34">
        <v>323</v>
      </c>
      <c r="F70" s="108">
        <f t="shared" si="3"/>
        <v>323</v>
      </c>
      <c r="G70" s="108">
        <f t="shared" si="1"/>
        <v>-2</v>
      </c>
      <c r="H70" s="34"/>
      <c r="I70" s="168"/>
      <c r="J70" s="1" t="s">
        <v>1166</v>
      </c>
      <c r="K70" s="85" t="s">
        <v>1961</v>
      </c>
      <c r="L70" s="3" t="s">
        <v>7353</v>
      </c>
      <c r="M70" s="189">
        <v>14</v>
      </c>
      <c r="N70" s="3"/>
      <c r="O70" s="189"/>
      <c r="P70" s="3"/>
      <c r="Q70" s="3" t="s">
        <v>1376</v>
      </c>
      <c r="R70" s="189" t="s">
        <v>4535</v>
      </c>
      <c r="S70" s="1"/>
      <c r="T70" s="85" t="s">
        <v>879</v>
      </c>
      <c r="U70" s="78">
        <v>2023</v>
      </c>
      <c r="V70" s="85" t="s">
        <v>6195</v>
      </c>
      <c r="W70" s="13" t="s">
        <v>5146</v>
      </c>
      <c r="X70" s="1"/>
    </row>
    <row r="71" spans="1:24" x14ac:dyDescent="0.2">
      <c r="A71" s="30">
        <v>21</v>
      </c>
      <c r="B71" s="35"/>
      <c r="C71" s="34">
        <v>334</v>
      </c>
      <c r="D71" s="34">
        <v>334</v>
      </c>
      <c r="E71" s="34">
        <v>332</v>
      </c>
      <c r="F71" s="108">
        <f t="shared" si="3"/>
        <v>332</v>
      </c>
      <c r="G71" s="108">
        <f t="shared" ref="G71:G134" si="4">IF(H71="",G70,H71)</f>
        <v>-2</v>
      </c>
      <c r="H71" s="34"/>
      <c r="I71" s="170">
        <v>0.5</v>
      </c>
      <c r="J71" s="34" t="s">
        <v>1939</v>
      </c>
      <c r="K71" s="156" t="s">
        <v>2026</v>
      </c>
      <c r="L71" s="34" t="s">
        <v>7352</v>
      </c>
      <c r="M71" s="193">
        <v>5.7</v>
      </c>
      <c r="N71" s="37">
        <v>9</v>
      </c>
      <c r="O71" s="193"/>
      <c r="P71" s="37"/>
      <c r="Q71" s="36" t="s">
        <v>2028</v>
      </c>
      <c r="R71" s="166" t="s">
        <v>2029</v>
      </c>
      <c r="S71" s="36" t="s">
        <v>2030</v>
      </c>
      <c r="T71" s="166"/>
      <c r="U71" s="78">
        <v>2023</v>
      </c>
      <c r="V71" s="227"/>
      <c r="W71" s="13" t="s">
        <v>5147</v>
      </c>
    </row>
    <row r="72" spans="1:24" x14ac:dyDescent="0.2">
      <c r="A72" s="30"/>
      <c r="B72" s="35"/>
      <c r="C72" s="34"/>
      <c r="D72" s="34">
        <v>334</v>
      </c>
      <c r="E72" s="34">
        <v>332</v>
      </c>
      <c r="F72" s="108">
        <f t="shared" si="3"/>
        <v>332</v>
      </c>
      <c r="G72" s="108">
        <f t="shared" si="4"/>
        <v>-2</v>
      </c>
      <c r="H72" s="34"/>
      <c r="I72" s="168"/>
      <c r="J72" s="1" t="s">
        <v>1164</v>
      </c>
      <c r="K72" s="85" t="s">
        <v>1913</v>
      </c>
      <c r="L72" s="1" t="s">
        <v>7447</v>
      </c>
      <c r="M72" s="189" t="s">
        <v>5839</v>
      </c>
      <c r="N72" s="3" t="s">
        <v>5840</v>
      </c>
      <c r="O72" s="189" t="s">
        <v>5587</v>
      </c>
      <c r="P72" s="37"/>
      <c r="Q72" s="36" t="s">
        <v>1377</v>
      </c>
      <c r="R72" s="166"/>
      <c r="S72" s="1" t="s">
        <v>561</v>
      </c>
      <c r="T72" s="166"/>
      <c r="U72" s="78">
        <v>2023</v>
      </c>
      <c r="V72" s="227" t="s">
        <v>7351</v>
      </c>
      <c r="W72" s="13"/>
    </row>
    <row r="73" spans="1:24" ht="14.25" x14ac:dyDescent="0.2">
      <c r="A73" s="1">
        <v>21</v>
      </c>
      <c r="B73" s="1"/>
      <c r="C73" s="34">
        <v>354</v>
      </c>
      <c r="D73" s="34">
        <v>354</v>
      </c>
      <c r="E73" s="34">
        <v>352</v>
      </c>
      <c r="F73" s="108">
        <f t="shared" si="3"/>
        <v>352</v>
      </c>
      <c r="G73" s="108">
        <f t="shared" si="4"/>
        <v>-2</v>
      </c>
      <c r="H73" s="34"/>
      <c r="I73" s="168"/>
      <c r="J73" s="1" t="s">
        <v>1175</v>
      </c>
      <c r="K73" s="136" t="s">
        <v>1334</v>
      </c>
      <c r="L73" s="3" t="s">
        <v>1929</v>
      </c>
      <c r="M73" s="189" t="s">
        <v>4536</v>
      </c>
      <c r="N73" s="3" t="s">
        <v>2869</v>
      </c>
      <c r="O73" s="189"/>
      <c r="P73" s="3"/>
      <c r="Q73" s="3" t="s">
        <v>1378</v>
      </c>
      <c r="R73" s="218"/>
      <c r="S73" s="1" t="s">
        <v>562</v>
      </c>
      <c r="T73" s="85" t="s">
        <v>1884</v>
      </c>
      <c r="U73" s="78">
        <v>2023</v>
      </c>
      <c r="V73" s="85"/>
      <c r="W73" s="1" t="s">
        <v>5148</v>
      </c>
      <c r="X73" s="1"/>
    </row>
    <row r="74" spans="1:24" x14ac:dyDescent="0.2">
      <c r="A74" s="30">
        <v>21</v>
      </c>
      <c r="B74" s="35"/>
      <c r="C74" s="34">
        <v>358</v>
      </c>
      <c r="D74" s="34">
        <v>358</v>
      </c>
      <c r="E74" s="34">
        <v>356</v>
      </c>
      <c r="F74" s="108">
        <f t="shared" si="3"/>
        <v>356</v>
      </c>
      <c r="G74" s="108">
        <f t="shared" si="4"/>
        <v>-2</v>
      </c>
      <c r="H74" s="34"/>
      <c r="I74" s="170">
        <v>2</v>
      </c>
      <c r="J74" s="34" t="s">
        <v>1939</v>
      </c>
      <c r="K74" s="156" t="s">
        <v>582</v>
      </c>
      <c r="L74" s="34" t="s">
        <v>2031</v>
      </c>
      <c r="M74" s="193">
        <v>7</v>
      </c>
      <c r="N74" s="37">
        <v>10</v>
      </c>
      <c r="O74" s="193"/>
      <c r="P74" s="37"/>
      <c r="Q74" s="36" t="s">
        <v>7349</v>
      </c>
      <c r="R74" s="166" t="s">
        <v>2032</v>
      </c>
      <c r="S74" s="36" t="s">
        <v>2033</v>
      </c>
      <c r="T74" s="166"/>
      <c r="U74" s="78">
        <v>2023</v>
      </c>
      <c r="V74" s="85" t="s">
        <v>7348</v>
      </c>
      <c r="W74" s="1" t="s">
        <v>5149</v>
      </c>
      <c r="X74" s="1" t="s">
        <v>7350</v>
      </c>
    </row>
    <row r="75" spans="1:24" x14ac:dyDescent="0.2">
      <c r="A75" s="1">
        <v>21</v>
      </c>
      <c r="B75" s="1"/>
      <c r="C75" s="34">
        <v>377</v>
      </c>
      <c r="D75" s="34">
        <v>377</v>
      </c>
      <c r="E75" s="34">
        <v>375</v>
      </c>
      <c r="F75" s="108">
        <f t="shared" si="3"/>
        <v>375</v>
      </c>
      <c r="G75" s="108">
        <f t="shared" si="4"/>
        <v>-2</v>
      </c>
      <c r="H75" s="34"/>
      <c r="I75" s="168" t="s">
        <v>1160</v>
      </c>
      <c r="J75" s="1" t="s">
        <v>1175</v>
      </c>
      <c r="K75" s="85" t="s">
        <v>1959</v>
      </c>
      <c r="L75" s="34" t="s">
        <v>4682</v>
      </c>
      <c r="M75" s="189"/>
      <c r="N75" s="3" t="s">
        <v>4686</v>
      </c>
      <c r="O75" s="189"/>
      <c r="P75" s="3"/>
      <c r="Q75" s="3" t="s">
        <v>1379</v>
      </c>
      <c r="R75" s="189" t="s">
        <v>4683</v>
      </c>
      <c r="S75" s="3" t="s">
        <v>5593</v>
      </c>
      <c r="T75" s="189" t="s">
        <v>4684</v>
      </c>
      <c r="U75" s="78">
        <v>2023</v>
      </c>
      <c r="V75" s="85"/>
      <c r="W75" s="1" t="s">
        <v>4685</v>
      </c>
      <c r="X75" s="1"/>
    </row>
    <row r="76" spans="1:24" x14ac:dyDescent="0.2">
      <c r="A76" s="30">
        <v>21</v>
      </c>
      <c r="B76" s="35"/>
      <c r="C76" s="34">
        <v>389</v>
      </c>
      <c r="D76" s="34">
        <v>389</v>
      </c>
      <c r="E76" s="34">
        <v>388</v>
      </c>
      <c r="F76" s="108">
        <f t="shared" si="3"/>
        <v>388</v>
      </c>
      <c r="G76" s="108">
        <f t="shared" si="4"/>
        <v>-1</v>
      </c>
      <c r="H76" s="34">
        <v>-1</v>
      </c>
      <c r="I76" s="170">
        <v>3.2</v>
      </c>
      <c r="J76" s="34" t="s">
        <v>1939</v>
      </c>
      <c r="K76" s="156" t="s">
        <v>2034</v>
      </c>
      <c r="L76" s="34" t="s">
        <v>2035</v>
      </c>
      <c r="M76" s="193">
        <v>6.5</v>
      </c>
      <c r="N76" s="37"/>
      <c r="O76" s="193"/>
      <c r="P76" s="37"/>
      <c r="Q76" s="36" t="s">
        <v>2036</v>
      </c>
      <c r="R76" s="166"/>
      <c r="S76" s="36" t="s">
        <v>2037</v>
      </c>
      <c r="T76" s="166"/>
      <c r="U76" s="78">
        <v>2023</v>
      </c>
      <c r="V76" s="85" t="s">
        <v>2525</v>
      </c>
      <c r="W76" s="1" t="s">
        <v>2525</v>
      </c>
      <c r="X76" s="1"/>
    </row>
    <row r="77" spans="1:24" x14ac:dyDescent="0.2">
      <c r="A77" s="1">
        <v>21</v>
      </c>
      <c r="B77" s="1"/>
      <c r="C77" s="34">
        <v>389</v>
      </c>
      <c r="D77" s="34">
        <v>389</v>
      </c>
      <c r="E77" s="34">
        <v>388</v>
      </c>
      <c r="F77" s="108">
        <f t="shared" si="3"/>
        <v>388</v>
      </c>
      <c r="G77" s="108">
        <f t="shared" si="4"/>
        <v>-1</v>
      </c>
      <c r="H77" s="34"/>
      <c r="I77" s="168"/>
      <c r="J77" s="1" t="s">
        <v>1164</v>
      </c>
      <c r="K77" s="85" t="s">
        <v>1960</v>
      </c>
      <c r="L77" s="34" t="s">
        <v>3361</v>
      </c>
      <c r="M77" s="193"/>
      <c r="N77" s="37" t="s">
        <v>3362</v>
      </c>
      <c r="O77" s="193"/>
      <c r="P77" s="37"/>
      <c r="Q77" s="36" t="s">
        <v>3363</v>
      </c>
      <c r="R77" s="166"/>
      <c r="S77" s="36" t="s">
        <v>5594</v>
      </c>
      <c r="T77" s="166" t="s">
        <v>3365</v>
      </c>
      <c r="U77" s="78">
        <v>2023</v>
      </c>
      <c r="V77" s="85" t="s">
        <v>7347</v>
      </c>
      <c r="W77" s="1" t="s">
        <v>3364</v>
      </c>
      <c r="X77" s="1"/>
    </row>
    <row r="78" spans="1:24" x14ac:dyDescent="0.2">
      <c r="A78" s="1">
        <v>21</v>
      </c>
      <c r="B78" s="1"/>
      <c r="C78" s="34">
        <v>389</v>
      </c>
      <c r="D78" s="34">
        <v>389</v>
      </c>
      <c r="E78" s="34">
        <v>388</v>
      </c>
      <c r="F78" s="108">
        <f t="shared" si="3"/>
        <v>388</v>
      </c>
      <c r="G78" s="108">
        <f t="shared" si="4"/>
        <v>-1</v>
      </c>
      <c r="H78" s="34"/>
      <c r="I78" s="168"/>
      <c r="J78" s="1" t="s">
        <v>1164</v>
      </c>
      <c r="K78" s="85" t="s">
        <v>1960</v>
      </c>
      <c r="L78" s="34" t="s">
        <v>3366</v>
      </c>
      <c r="M78" s="193"/>
      <c r="N78" s="37" t="s">
        <v>3367</v>
      </c>
      <c r="O78" s="193"/>
      <c r="P78" s="37"/>
      <c r="Q78" s="36" t="s">
        <v>3368</v>
      </c>
      <c r="R78" s="166"/>
      <c r="S78" s="36" t="s">
        <v>5595</v>
      </c>
      <c r="T78" s="166" t="s">
        <v>3369</v>
      </c>
      <c r="U78" s="78">
        <v>2023</v>
      </c>
      <c r="V78" s="85" t="s">
        <v>3370</v>
      </c>
      <c r="W78" s="1" t="s">
        <v>3370</v>
      </c>
      <c r="X78" s="1"/>
    </row>
    <row r="79" spans="1:24" x14ac:dyDescent="0.2">
      <c r="A79" s="1">
        <v>21</v>
      </c>
      <c r="B79" s="1"/>
      <c r="C79" s="34">
        <v>389</v>
      </c>
      <c r="D79" s="34">
        <v>389</v>
      </c>
      <c r="E79" s="34">
        <v>388</v>
      </c>
      <c r="F79" s="108">
        <f t="shared" si="3"/>
        <v>388</v>
      </c>
      <c r="G79" s="108">
        <f t="shared" si="4"/>
        <v>-1</v>
      </c>
      <c r="H79" s="34"/>
      <c r="I79" s="168"/>
      <c r="J79" s="1" t="s">
        <v>1164</v>
      </c>
      <c r="K79" s="85" t="s">
        <v>1960</v>
      </c>
      <c r="L79" s="34" t="s">
        <v>3371</v>
      </c>
      <c r="M79" s="193"/>
      <c r="N79" s="37" t="s">
        <v>5068</v>
      </c>
      <c r="O79" s="193"/>
      <c r="P79" s="37"/>
      <c r="Q79" s="36" t="s">
        <v>3377</v>
      </c>
      <c r="R79" s="166"/>
      <c r="S79" s="36" t="s">
        <v>3373</v>
      </c>
      <c r="T79" s="166"/>
      <c r="U79" s="78">
        <v>2023</v>
      </c>
      <c r="V79" s="85" t="s">
        <v>3374</v>
      </c>
      <c r="W79" s="1" t="s">
        <v>3374</v>
      </c>
      <c r="X79" s="1"/>
    </row>
    <row r="80" spans="1:24" x14ac:dyDescent="0.2">
      <c r="A80" s="1">
        <v>21</v>
      </c>
      <c r="B80" s="1"/>
      <c r="C80" s="34">
        <v>389</v>
      </c>
      <c r="D80" s="34">
        <v>389</v>
      </c>
      <c r="E80" s="34">
        <v>388</v>
      </c>
      <c r="F80" s="108">
        <f t="shared" si="3"/>
        <v>388</v>
      </c>
      <c r="G80" s="108">
        <f t="shared" si="4"/>
        <v>-1</v>
      </c>
      <c r="H80" s="34"/>
      <c r="I80" s="168"/>
      <c r="J80" s="1" t="s">
        <v>1164</v>
      </c>
      <c r="K80" s="85" t="s">
        <v>1960</v>
      </c>
      <c r="L80" s="34" t="s">
        <v>3375</v>
      </c>
      <c r="M80" s="193"/>
      <c r="N80" s="37" t="s">
        <v>3376</v>
      </c>
      <c r="O80" s="193"/>
      <c r="P80" s="37"/>
      <c r="Q80" s="36" t="s">
        <v>3378</v>
      </c>
      <c r="R80" s="166"/>
      <c r="S80" s="36" t="s">
        <v>5596</v>
      </c>
      <c r="T80" s="166" t="s">
        <v>3365</v>
      </c>
      <c r="U80" s="78">
        <v>2023</v>
      </c>
      <c r="V80" s="85" t="s">
        <v>6196</v>
      </c>
      <c r="W80" s="1" t="s">
        <v>3379</v>
      </c>
      <c r="X80" s="1"/>
    </row>
    <row r="81" spans="1:24" x14ac:dyDescent="0.2">
      <c r="A81" s="1">
        <v>21</v>
      </c>
      <c r="B81" s="1"/>
      <c r="C81" s="34">
        <v>389</v>
      </c>
      <c r="D81" s="34">
        <v>389</v>
      </c>
      <c r="E81" s="34">
        <v>388</v>
      </c>
      <c r="F81" s="108">
        <f t="shared" si="3"/>
        <v>388</v>
      </c>
      <c r="G81" s="108">
        <f t="shared" si="4"/>
        <v>-1</v>
      </c>
      <c r="H81" s="34"/>
      <c r="I81" s="168"/>
      <c r="J81" s="1" t="s">
        <v>1164</v>
      </c>
      <c r="K81" s="85" t="s">
        <v>1960</v>
      </c>
      <c r="L81" s="34" t="s">
        <v>3380</v>
      </c>
      <c r="M81" s="193"/>
      <c r="N81" s="37" t="s">
        <v>3381</v>
      </c>
      <c r="O81" s="193"/>
      <c r="P81" s="37"/>
      <c r="Q81" s="36" t="s">
        <v>3382</v>
      </c>
      <c r="R81" s="166"/>
      <c r="S81" s="36" t="s">
        <v>3383</v>
      </c>
      <c r="T81" s="166" t="s">
        <v>3384</v>
      </c>
      <c r="U81" s="78">
        <v>2023</v>
      </c>
      <c r="V81" s="85" t="s">
        <v>7346</v>
      </c>
      <c r="W81" s="1" t="s">
        <v>3385</v>
      </c>
      <c r="X81" s="1"/>
    </row>
    <row r="82" spans="1:24" x14ac:dyDescent="0.2">
      <c r="A82" s="1">
        <v>21</v>
      </c>
      <c r="B82" s="1"/>
      <c r="C82" s="34">
        <v>389</v>
      </c>
      <c r="D82" s="34">
        <v>389</v>
      </c>
      <c r="E82" s="34">
        <v>388</v>
      </c>
      <c r="F82" s="108">
        <f t="shared" si="3"/>
        <v>388</v>
      </c>
      <c r="G82" s="108">
        <f t="shared" si="4"/>
        <v>-1</v>
      </c>
      <c r="H82" s="34"/>
      <c r="I82" s="168"/>
      <c r="J82" s="1" t="s">
        <v>1164</v>
      </c>
      <c r="K82" s="85" t="s">
        <v>1960</v>
      </c>
      <c r="L82" s="34" t="s">
        <v>3386</v>
      </c>
      <c r="M82" s="193"/>
      <c r="N82" s="37" t="s">
        <v>3372</v>
      </c>
      <c r="O82" s="193"/>
      <c r="P82" s="37"/>
      <c r="Q82" s="36" t="s">
        <v>3387</v>
      </c>
      <c r="R82" s="166"/>
      <c r="S82" s="36" t="s">
        <v>5597</v>
      </c>
      <c r="T82" s="166" t="s">
        <v>3388</v>
      </c>
      <c r="U82" s="78">
        <v>2023</v>
      </c>
      <c r="V82" s="85" t="s">
        <v>7004</v>
      </c>
      <c r="W82" s="1" t="s">
        <v>3389</v>
      </c>
      <c r="X82" s="1"/>
    </row>
    <row r="83" spans="1:24" x14ac:dyDescent="0.2">
      <c r="A83" s="1">
        <v>21</v>
      </c>
      <c r="B83" s="1"/>
      <c r="C83" s="34">
        <v>389</v>
      </c>
      <c r="D83" s="34">
        <v>389</v>
      </c>
      <c r="E83" s="34">
        <v>388</v>
      </c>
      <c r="F83" s="108">
        <f t="shared" si="3"/>
        <v>388</v>
      </c>
      <c r="G83" s="108">
        <f t="shared" si="4"/>
        <v>-1</v>
      </c>
      <c r="H83" s="34"/>
      <c r="I83" s="168"/>
      <c r="J83" s="1" t="s">
        <v>1164</v>
      </c>
      <c r="K83" s="85" t="s">
        <v>1960</v>
      </c>
      <c r="L83" s="34" t="s">
        <v>1682</v>
      </c>
      <c r="M83" s="193"/>
      <c r="N83" s="37" t="s">
        <v>3390</v>
      </c>
      <c r="O83" s="193"/>
      <c r="P83" s="37"/>
      <c r="Q83" s="36" t="s">
        <v>3391</v>
      </c>
      <c r="R83" s="166"/>
      <c r="S83" s="36" t="s">
        <v>3392</v>
      </c>
      <c r="T83" s="166" t="s">
        <v>3393</v>
      </c>
      <c r="U83" s="78">
        <v>2023</v>
      </c>
      <c r="V83" s="85" t="s">
        <v>3394</v>
      </c>
      <c r="W83" s="1" t="s">
        <v>3394</v>
      </c>
      <c r="X83" s="1"/>
    </row>
    <row r="84" spans="1:24" x14ac:dyDescent="0.2">
      <c r="A84" s="1">
        <v>21</v>
      </c>
      <c r="B84" s="1"/>
      <c r="C84" s="34">
        <v>389</v>
      </c>
      <c r="D84" s="34">
        <v>389</v>
      </c>
      <c r="E84" s="34">
        <v>388</v>
      </c>
      <c r="F84" s="108">
        <f t="shared" si="3"/>
        <v>388</v>
      </c>
      <c r="G84" s="108">
        <f t="shared" si="4"/>
        <v>-1</v>
      </c>
      <c r="H84" s="34"/>
      <c r="I84" s="168"/>
      <c r="J84" s="1" t="s">
        <v>1164</v>
      </c>
      <c r="K84" s="85" t="s">
        <v>1960</v>
      </c>
      <c r="L84" s="1" t="s">
        <v>4193</v>
      </c>
      <c r="M84" s="85"/>
      <c r="N84" s="1" t="s">
        <v>4194</v>
      </c>
      <c r="O84" s="85"/>
      <c r="P84" s="1"/>
      <c r="Q84" s="1" t="s">
        <v>4192</v>
      </c>
      <c r="R84" s="85"/>
      <c r="S84" s="1" t="s">
        <v>5598</v>
      </c>
      <c r="T84" s="85"/>
      <c r="U84" s="78">
        <v>2023</v>
      </c>
      <c r="V84" s="166" t="s">
        <v>5150</v>
      </c>
      <c r="W84" s="36" t="s">
        <v>5150</v>
      </c>
      <c r="X84" s="1"/>
    </row>
    <row r="85" spans="1:24" ht="12.75" customHeight="1" x14ac:dyDescent="0.2">
      <c r="A85" s="1">
        <v>21</v>
      </c>
      <c r="B85" s="1"/>
      <c r="C85" s="34">
        <v>389</v>
      </c>
      <c r="D85" s="34">
        <v>389</v>
      </c>
      <c r="E85" s="34">
        <v>388</v>
      </c>
      <c r="F85" s="108">
        <f t="shared" si="3"/>
        <v>388</v>
      </c>
      <c r="G85" s="108">
        <f t="shared" si="4"/>
        <v>-1</v>
      </c>
      <c r="H85" s="34"/>
      <c r="I85" s="168"/>
      <c r="J85" s="1" t="s">
        <v>1164</v>
      </c>
      <c r="K85" s="85" t="s">
        <v>1960</v>
      </c>
      <c r="L85" s="1" t="s">
        <v>4196</v>
      </c>
      <c r="M85" s="189"/>
      <c r="N85" s="3"/>
      <c r="O85" s="189"/>
      <c r="P85" s="3"/>
      <c r="Q85" s="1" t="s">
        <v>1380</v>
      </c>
      <c r="R85" s="219"/>
      <c r="S85" s="1" t="s">
        <v>4195</v>
      </c>
      <c r="T85" s="85"/>
      <c r="U85" s="78">
        <v>2023</v>
      </c>
      <c r="V85" s="85" t="s">
        <v>7345</v>
      </c>
      <c r="W85" s="13" t="s">
        <v>5151</v>
      </c>
      <c r="X85" s="1"/>
    </row>
    <row r="86" spans="1:24" x14ac:dyDescent="0.2">
      <c r="A86" s="1">
        <v>21</v>
      </c>
      <c r="B86" s="1"/>
      <c r="C86" s="34">
        <v>389</v>
      </c>
      <c r="D86" s="34">
        <v>389</v>
      </c>
      <c r="E86" s="34">
        <v>388</v>
      </c>
      <c r="F86" s="108">
        <f t="shared" si="3"/>
        <v>388</v>
      </c>
      <c r="G86" s="108">
        <f t="shared" si="4"/>
        <v>-1</v>
      </c>
      <c r="H86" s="34"/>
      <c r="I86" s="168"/>
      <c r="J86" s="1" t="s">
        <v>1164</v>
      </c>
      <c r="K86" s="85" t="s">
        <v>1960</v>
      </c>
      <c r="L86" s="1" t="s">
        <v>690</v>
      </c>
      <c r="M86" s="189"/>
      <c r="N86" s="3" t="s">
        <v>3395</v>
      </c>
      <c r="O86" s="189"/>
      <c r="P86" s="3"/>
      <c r="Q86" s="4" t="s">
        <v>700</v>
      </c>
      <c r="R86" s="220"/>
      <c r="S86" s="1" t="s">
        <v>691</v>
      </c>
      <c r="T86" s="85"/>
      <c r="U86" s="78">
        <v>2023</v>
      </c>
      <c r="V86" s="227" t="s">
        <v>7344</v>
      </c>
      <c r="W86" s="13" t="s">
        <v>2677</v>
      </c>
      <c r="X86" s="1"/>
    </row>
    <row r="87" spans="1:24" x14ac:dyDescent="0.2">
      <c r="A87" s="1">
        <v>21</v>
      </c>
      <c r="B87" s="1"/>
      <c r="C87" s="34">
        <v>389</v>
      </c>
      <c r="D87" s="34">
        <v>389</v>
      </c>
      <c r="E87" s="34">
        <v>388</v>
      </c>
      <c r="F87" s="108">
        <f t="shared" si="3"/>
        <v>388</v>
      </c>
      <c r="G87" s="108">
        <f t="shared" si="4"/>
        <v>-1</v>
      </c>
      <c r="H87" s="34"/>
      <c r="I87" s="168"/>
      <c r="J87" s="1" t="s">
        <v>1164</v>
      </c>
      <c r="K87" s="85" t="s">
        <v>1960</v>
      </c>
      <c r="L87" s="1" t="s">
        <v>4198</v>
      </c>
      <c r="M87" s="189"/>
      <c r="N87" s="3" t="s">
        <v>4199</v>
      </c>
      <c r="O87" s="189"/>
      <c r="P87" s="3"/>
      <c r="Q87" s="4" t="s">
        <v>4197</v>
      </c>
      <c r="R87" s="136"/>
      <c r="S87" s="4" t="s">
        <v>5599</v>
      </c>
      <c r="T87" s="85"/>
      <c r="U87" s="78">
        <v>2023</v>
      </c>
      <c r="V87" s="166" t="s">
        <v>5152</v>
      </c>
      <c r="W87" s="36" t="s">
        <v>5152</v>
      </c>
      <c r="X87" s="1"/>
    </row>
    <row r="88" spans="1:24" x14ac:dyDescent="0.2">
      <c r="A88" s="1">
        <v>21</v>
      </c>
      <c r="B88" s="1"/>
      <c r="C88" s="34">
        <v>389</v>
      </c>
      <c r="D88" s="34">
        <v>389</v>
      </c>
      <c r="E88" s="34">
        <v>388</v>
      </c>
      <c r="F88" s="108">
        <f t="shared" si="3"/>
        <v>388</v>
      </c>
      <c r="G88" s="108">
        <f t="shared" si="4"/>
        <v>-1</v>
      </c>
      <c r="H88" s="34"/>
      <c r="I88" s="168"/>
      <c r="J88" s="1" t="s">
        <v>1164</v>
      </c>
      <c r="K88" s="85" t="s">
        <v>1960</v>
      </c>
      <c r="L88" s="1" t="s">
        <v>198</v>
      </c>
      <c r="M88" s="189"/>
      <c r="N88" s="3" t="s">
        <v>693</v>
      </c>
      <c r="O88" s="189"/>
      <c r="P88" s="3"/>
      <c r="Q88" s="4" t="s">
        <v>701</v>
      </c>
      <c r="R88" s="189"/>
      <c r="S88" s="1" t="s">
        <v>694</v>
      </c>
      <c r="T88" s="85"/>
      <c r="U88" s="78">
        <v>2023</v>
      </c>
      <c r="V88" s="85" t="s">
        <v>3396</v>
      </c>
      <c r="W88" s="1" t="s">
        <v>3396</v>
      </c>
      <c r="X88" s="1"/>
    </row>
    <row r="89" spans="1:24" x14ac:dyDescent="0.2">
      <c r="A89" s="1">
        <v>21</v>
      </c>
      <c r="B89" s="1"/>
      <c r="C89" s="34">
        <v>389</v>
      </c>
      <c r="D89" s="34">
        <v>389</v>
      </c>
      <c r="E89" s="34">
        <v>388</v>
      </c>
      <c r="F89" s="108">
        <f t="shared" si="3"/>
        <v>388</v>
      </c>
      <c r="G89" s="108">
        <f t="shared" si="4"/>
        <v>-1</v>
      </c>
      <c r="H89" s="34"/>
      <c r="I89" s="168"/>
      <c r="J89" s="1" t="s">
        <v>1164</v>
      </c>
      <c r="K89" s="85" t="s">
        <v>1960</v>
      </c>
      <c r="L89" s="1" t="s">
        <v>695</v>
      </c>
      <c r="M89" s="189"/>
      <c r="N89" s="3" t="s">
        <v>4200</v>
      </c>
      <c r="O89" s="189"/>
      <c r="P89" s="3"/>
      <c r="Q89" s="4" t="s">
        <v>702</v>
      </c>
      <c r="R89" s="189"/>
      <c r="S89" s="1" t="s">
        <v>696</v>
      </c>
      <c r="T89" s="85"/>
      <c r="U89" s="78">
        <v>2023</v>
      </c>
      <c r="V89" s="227" t="s">
        <v>5153</v>
      </c>
      <c r="W89" s="13" t="s">
        <v>5153</v>
      </c>
      <c r="X89" s="1"/>
    </row>
    <row r="90" spans="1:24" x14ac:dyDescent="0.2">
      <c r="A90" s="1">
        <v>21</v>
      </c>
      <c r="B90" s="1"/>
      <c r="C90" s="34">
        <v>389</v>
      </c>
      <c r="D90" s="34">
        <v>389</v>
      </c>
      <c r="E90" s="34">
        <v>388</v>
      </c>
      <c r="F90" s="108">
        <f t="shared" si="3"/>
        <v>388</v>
      </c>
      <c r="G90" s="108">
        <f t="shared" si="4"/>
        <v>-1</v>
      </c>
      <c r="H90" s="34"/>
      <c r="I90" s="168"/>
      <c r="J90" s="1" t="s">
        <v>1164</v>
      </c>
      <c r="K90" s="85" t="s">
        <v>1960</v>
      </c>
      <c r="L90" s="1" t="s">
        <v>698</v>
      </c>
      <c r="M90" s="189"/>
      <c r="N90" s="3" t="s">
        <v>697</v>
      </c>
      <c r="O90" s="189"/>
      <c r="P90" s="3"/>
      <c r="Q90" s="4" t="s">
        <v>703</v>
      </c>
      <c r="R90" s="189"/>
      <c r="S90" s="1" t="s">
        <v>699</v>
      </c>
      <c r="T90" s="85"/>
      <c r="U90" s="78">
        <v>2023</v>
      </c>
      <c r="V90" s="227" t="s">
        <v>7343</v>
      </c>
      <c r="W90" s="13" t="s">
        <v>2676</v>
      </c>
      <c r="X90" s="1"/>
    </row>
    <row r="91" spans="1:24" x14ac:dyDescent="0.2">
      <c r="A91" s="1">
        <v>21</v>
      </c>
      <c r="B91" s="1"/>
      <c r="C91" s="34">
        <v>389</v>
      </c>
      <c r="D91" s="34">
        <v>389</v>
      </c>
      <c r="E91" s="34">
        <v>388</v>
      </c>
      <c r="F91" s="108">
        <f t="shared" si="3"/>
        <v>388</v>
      </c>
      <c r="G91" s="108">
        <f t="shared" si="4"/>
        <v>-1</v>
      </c>
      <c r="H91" s="34"/>
      <c r="I91" s="168"/>
      <c r="J91" s="1" t="s">
        <v>1164</v>
      </c>
      <c r="K91" s="85" t="s">
        <v>1960</v>
      </c>
      <c r="L91" s="1" t="s">
        <v>6850</v>
      </c>
      <c r="M91" s="189"/>
      <c r="N91" s="3" t="s">
        <v>3057</v>
      </c>
      <c r="O91" s="189"/>
      <c r="P91" s="3"/>
      <c r="Q91" s="1" t="s">
        <v>4204</v>
      </c>
      <c r="R91" s="85"/>
      <c r="S91" s="1" t="s">
        <v>4203</v>
      </c>
      <c r="T91" s="85"/>
      <c r="U91" s="78">
        <v>2023</v>
      </c>
      <c r="V91" s="85"/>
      <c r="W91" s="1" t="s">
        <v>5154</v>
      </c>
      <c r="X91" s="1"/>
    </row>
    <row r="92" spans="1:24" x14ac:dyDescent="0.2">
      <c r="A92" s="1">
        <v>21</v>
      </c>
      <c r="B92" s="1"/>
      <c r="C92" s="34">
        <v>389</v>
      </c>
      <c r="D92" s="34">
        <v>389</v>
      </c>
      <c r="E92" s="34">
        <v>388</v>
      </c>
      <c r="F92" s="108">
        <f t="shared" si="3"/>
        <v>388</v>
      </c>
      <c r="G92" s="108">
        <f t="shared" si="4"/>
        <v>-1</v>
      </c>
      <c r="H92" s="34"/>
      <c r="I92" s="168"/>
      <c r="J92" s="1" t="s">
        <v>1943</v>
      </c>
      <c r="K92" s="85" t="s">
        <v>1960</v>
      </c>
      <c r="L92" s="3" t="s">
        <v>239</v>
      </c>
      <c r="M92" s="189"/>
      <c r="N92" s="3" t="s">
        <v>3354</v>
      </c>
      <c r="O92" s="189"/>
      <c r="P92" s="3"/>
      <c r="Q92" s="54" t="s">
        <v>1381</v>
      </c>
      <c r="R92" s="189"/>
      <c r="S92" s="1" t="s">
        <v>1201</v>
      </c>
      <c r="T92" s="85" t="s">
        <v>1194</v>
      </c>
      <c r="U92" s="78">
        <v>2023</v>
      </c>
      <c r="V92" s="189" t="s">
        <v>5155</v>
      </c>
      <c r="W92" s="3" t="s">
        <v>5155</v>
      </c>
      <c r="X92" s="1"/>
    </row>
    <row r="93" spans="1:24" x14ac:dyDescent="0.2">
      <c r="A93" s="1">
        <v>21</v>
      </c>
      <c r="B93" s="1"/>
      <c r="C93" s="34">
        <v>389</v>
      </c>
      <c r="D93" s="34">
        <v>389</v>
      </c>
      <c r="E93" s="34">
        <v>388</v>
      </c>
      <c r="F93" s="108">
        <f t="shared" si="3"/>
        <v>388</v>
      </c>
      <c r="G93" s="108">
        <f t="shared" si="4"/>
        <v>-1</v>
      </c>
      <c r="H93" s="34"/>
      <c r="I93" s="168"/>
      <c r="J93" s="1" t="s">
        <v>49</v>
      </c>
      <c r="K93" s="85" t="s">
        <v>1960</v>
      </c>
      <c r="L93" s="1" t="s">
        <v>3078</v>
      </c>
      <c r="M93" s="189"/>
      <c r="N93" s="3"/>
      <c r="O93" s="189"/>
      <c r="P93" s="3"/>
      <c r="Q93" s="1" t="s">
        <v>5841</v>
      </c>
      <c r="R93" s="189"/>
      <c r="S93" s="1" t="s">
        <v>3077</v>
      </c>
      <c r="T93" s="85"/>
      <c r="U93" s="78">
        <v>2023</v>
      </c>
      <c r="V93" s="189" t="s">
        <v>7342</v>
      </c>
      <c r="W93" s="3"/>
      <c r="X93" s="1"/>
    </row>
    <row r="94" spans="1:24" x14ac:dyDescent="0.2">
      <c r="A94" s="30">
        <v>21</v>
      </c>
      <c r="B94" s="35"/>
      <c r="C94" s="34">
        <v>390</v>
      </c>
      <c r="D94" s="34">
        <v>390</v>
      </c>
      <c r="E94" s="34">
        <v>389</v>
      </c>
      <c r="F94" s="108">
        <f t="shared" si="3"/>
        <v>389</v>
      </c>
      <c r="G94" s="108">
        <f t="shared" si="4"/>
        <v>-1</v>
      </c>
      <c r="H94" s="34"/>
      <c r="I94" s="170">
        <v>0.2</v>
      </c>
      <c r="J94" s="34" t="s">
        <v>1939</v>
      </c>
      <c r="K94" s="156" t="s">
        <v>1960</v>
      </c>
      <c r="L94" s="34" t="s">
        <v>2038</v>
      </c>
      <c r="M94" s="193"/>
      <c r="N94" s="37">
        <v>13.9</v>
      </c>
      <c r="O94" s="193"/>
      <c r="P94" s="37"/>
      <c r="Q94" s="36" t="s">
        <v>2039</v>
      </c>
      <c r="R94" s="166"/>
      <c r="S94" s="36" t="s">
        <v>2040</v>
      </c>
      <c r="T94" s="166"/>
      <c r="U94" s="78">
        <v>2023</v>
      </c>
      <c r="V94" s="85" t="s">
        <v>7341</v>
      </c>
      <c r="W94" s="3" t="s">
        <v>2526</v>
      </c>
      <c r="X94" s="1"/>
    </row>
    <row r="95" spans="1:24" x14ac:dyDescent="0.2">
      <c r="A95" s="1">
        <v>21</v>
      </c>
      <c r="B95" s="1"/>
      <c r="C95" s="34">
        <v>397</v>
      </c>
      <c r="D95" s="34">
        <v>397</v>
      </c>
      <c r="E95" s="34">
        <v>395</v>
      </c>
      <c r="F95" s="108">
        <f t="shared" si="3"/>
        <v>395</v>
      </c>
      <c r="G95" s="108">
        <f t="shared" si="4"/>
        <v>-2</v>
      </c>
      <c r="H95" s="34">
        <v>-2</v>
      </c>
      <c r="I95" s="168"/>
      <c r="J95" s="1" t="s">
        <v>5108</v>
      </c>
      <c r="K95" s="85" t="s">
        <v>5107</v>
      </c>
      <c r="L95" s="4" t="s">
        <v>5111</v>
      </c>
      <c r="M95" s="189" t="s">
        <v>982</v>
      </c>
      <c r="N95" s="3" t="s">
        <v>986</v>
      </c>
      <c r="O95" s="189"/>
      <c r="P95" s="3" t="s">
        <v>5580</v>
      </c>
      <c r="Q95" s="1" t="s">
        <v>5109</v>
      </c>
      <c r="R95" s="189"/>
      <c r="S95" s="1" t="s">
        <v>5110</v>
      </c>
      <c r="T95" s="85" t="s">
        <v>5865</v>
      </c>
      <c r="U95" s="78">
        <v>2023</v>
      </c>
      <c r="V95" s="85" t="s">
        <v>5867</v>
      </c>
      <c r="W95" s="3"/>
      <c r="X95" s="1" t="s">
        <v>5868</v>
      </c>
    </row>
    <row r="96" spans="1:24" x14ac:dyDescent="0.2">
      <c r="A96" s="1">
        <v>21</v>
      </c>
      <c r="B96" s="1"/>
      <c r="C96" s="34">
        <v>402</v>
      </c>
      <c r="D96" s="34">
        <v>402</v>
      </c>
      <c r="E96" s="34">
        <v>400</v>
      </c>
      <c r="F96" s="108">
        <f t="shared" si="3"/>
        <v>400</v>
      </c>
      <c r="G96" s="108">
        <f t="shared" si="4"/>
        <v>-2</v>
      </c>
      <c r="H96" s="34"/>
      <c r="I96" s="168"/>
      <c r="J96" s="1" t="s">
        <v>1939</v>
      </c>
      <c r="K96" s="85" t="s">
        <v>26</v>
      </c>
      <c r="L96" s="1" t="s">
        <v>6197</v>
      </c>
      <c r="M96" s="189"/>
      <c r="N96" s="3" t="s">
        <v>3204</v>
      </c>
      <c r="O96" s="189"/>
      <c r="P96" s="3"/>
      <c r="Q96" s="1" t="s">
        <v>3408</v>
      </c>
      <c r="R96" s="189"/>
      <c r="S96" s="1" t="s">
        <v>3409</v>
      </c>
      <c r="T96" s="85"/>
      <c r="U96" s="78">
        <v>2023</v>
      </c>
      <c r="V96" s="85" t="s">
        <v>7340</v>
      </c>
      <c r="W96" s="1" t="s">
        <v>3410</v>
      </c>
      <c r="X96" s="1"/>
    </row>
    <row r="97" spans="1:24" x14ac:dyDescent="0.2">
      <c r="A97" s="1">
        <v>21</v>
      </c>
      <c r="B97" s="1"/>
      <c r="C97" s="34">
        <v>402</v>
      </c>
      <c r="D97" s="34">
        <v>402</v>
      </c>
      <c r="E97" s="34">
        <v>400</v>
      </c>
      <c r="F97" s="108">
        <f t="shared" si="3"/>
        <v>400</v>
      </c>
      <c r="G97" s="108">
        <f t="shared" si="4"/>
        <v>-2</v>
      </c>
      <c r="H97" s="34"/>
      <c r="I97" s="168"/>
      <c r="J97" s="1" t="s">
        <v>1166</v>
      </c>
      <c r="K97" s="85" t="s">
        <v>26</v>
      </c>
      <c r="L97" s="1" t="s">
        <v>7339</v>
      </c>
      <c r="M97" s="189" t="s">
        <v>886</v>
      </c>
      <c r="N97" s="3" t="s">
        <v>887</v>
      </c>
      <c r="O97" s="189"/>
      <c r="P97" s="3"/>
      <c r="Q97" s="1" t="s">
        <v>34</v>
      </c>
      <c r="R97" s="189"/>
      <c r="S97" s="1" t="s">
        <v>35</v>
      </c>
      <c r="T97" s="85" t="s">
        <v>5842</v>
      </c>
      <c r="U97" s="78">
        <v>2023</v>
      </c>
      <c r="V97" s="189" t="s">
        <v>5156</v>
      </c>
      <c r="W97" s="3" t="s">
        <v>5156</v>
      </c>
      <c r="X97" s="1"/>
    </row>
    <row r="98" spans="1:24" x14ac:dyDescent="0.2">
      <c r="A98" s="1">
        <v>21</v>
      </c>
      <c r="B98" s="1"/>
      <c r="C98" s="34">
        <v>402</v>
      </c>
      <c r="D98" s="34">
        <v>402</v>
      </c>
      <c r="E98" s="34">
        <v>400</v>
      </c>
      <c r="F98" s="108">
        <f t="shared" si="3"/>
        <v>400</v>
      </c>
      <c r="G98" s="108">
        <f t="shared" si="4"/>
        <v>-2</v>
      </c>
      <c r="H98" s="34"/>
      <c r="I98" s="168"/>
      <c r="J98" s="1" t="s">
        <v>1164</v>
      </c>
      <c r="K98" s="85" t="s">
        <v>26</v>
      </c>
      <c r="L98" s="1" t="s">
        <v>4209</v>
      </c>
      <c r="M98" s="189"/>
      <c r="N98" s="3" t="s">
        <v>2833</v>
      </c>
      <c r="O98" s="189"/>
      <c r="P98" s="3"/>
      <c r="Q98" s="1" t="s">
        <v>4208</v>
      </c>
      <c r="S98" s="1" t="s">
        <v>27</v>
      </c>
      <c r="T98" s="85"/>
      <c r="U98" s="78">
        <v>2023</v>
      </c>
      <c r="V98" s="85" t="s">
        <v>5157</v>
      </c>
      <c r="W98" s="1" t="s">
        <v>5157</v>
      </c>
    </row>
    <row r="99" spans="1:24" x14ac:dyDescent="0.2">
      <c r="A99" s="1">
        <v>21</v>
      </c>
      <c r="B99" s="1"/>
      <c r="C99" s="34">
        <v>402</v>
      </c>
      <c r="D99" s="34">
        <v>402</v>
      </c>
      <c r="E99" s="34">
        <v>400</v>
      </c>
      <c r="F99" s="108">
        <f t="shared" si="3"/>
        <v>400</v>
      </c>
      <c r="G99" s="108">
        <f t="shared" si="4"/>
        <v>-2</v>
      </c>
      <c r="H99" s="34"/>
      <c r="I99" s="168"/>
      <c r="J99" s="1" t="s">
        <v>1164</v>
      </c>
      <c r="K99" s="85" t="s">
        <v>26</v>
      </c>
      <c r="L99" s="1" t="s">
        <v>199</v>
      </c>
      <c r="M99" s="189" t="s">
        <v>4205</v>
      </c>
      <c r="N99" s="3" t="s">
        <v>4206</v>
      </c>
      <c r="O99" s="189"/>
      <c r="P99" s="3"/>
      <c r="Q99" s="1" t="s">
        <v>28</v>
      </c>
      <c r="R99" s="189"/>
      <c r="S99" s="1" t="s">
        <v>29</v>
      </c>
      <c r="T99" s="85"/>
      <c r="U99" s="78">
        <v>2023</v>
      </c>
      <c r="V99" s="85" t="s">
        <v>2679</v>
      </c>
      <c r="W99" s="1" t="s">
        <v>2679</v>
      </c>
      <c r="X99" s="1"/>
    </row>
    <row r="100" spans="1:24" x14ac:dyDescent="0.2">
      <c r="A100" s="1">
        <v>21</v>
      </c>
      <c r="B100" s="1"/>
      <c r="C100" s="34">
        <v>402</v>
      </c>
      <c r="D100" s="34">
        <v>402</v>
      </c>
      <c r="E100" s="34">
        <v>400</v>
      </c>
      <c r="F100" s="108">
        <f t="shared" si="3"/>
        <v>400</v>
      </c>
      <c r="G100" s="108">
        <f t="shared" si="4"/>
        <v>-2</v>
      </c>
      <c r="H100" s="34"/>
      <c r="I100" s="168"/>
      <c r="J100" s="1" t="s">
        <v>1164</v>
      </c>
      <c r="K100" s="85" t="s">
        <v>26</v>
      </c>
      <c r="L100" s="1" t="s">
        <v>1816</v>
      </c>
      <c r="N100" s="1" t="s">
        <v>3360</v>
      </c>
      <c r="O100" s="85"/>
      <c r="P100" s="1"/>
      <c r="Q100" s="1" t="s">
        <v>30</v>
      </c>
      <c r="R100" s="189"/>
      <c r="S100" s="1" t="s">
        <v>31</v>
      </c>
      <c r="T100" s="85"/>
      <c r="U100" s="78">
        <v>2023</v>
      </c>
      <c r="V100" s="85" t="s">
        <v>7337</v>
      </c>
      <c r="W100" s="1" t="s">
        <v>5158</v>
      </c>
      <c r="X100" s="1" t="s">
        <v>7338</v>
      </c>
    </row>
    <row r="101" spans="1:24" x14ac:dyDescent="0.2">
      <c r="A101" s="1">
        <v>21</v>
      </c>
      <c r="B101" s="1"/>
      <c r="C101" s="34">
        <v>402</v>
      </c>
      <c r="D101" s="34">
        <v>402</v>
      </c>
      <c r="E101" s="34">
        <v>400</v>
      </c>
      <c r="F101" s="108">
        <f t="shared" si="3"/>
        <v>400</v>
      </c>
      <c r="G101" s="108">
        <f t="shared" si="4"/>
        <v>-2</v>
      </c>
      <c r="H101" s="34"/>
      <c r="I101" s="168"/>
      <c r="J101" s="1" t="s">
        <v>1164</v>
      </c>
      <c r="K101" s="85" t="s">
        <v>26</v>
      </c>
      <c r="L101" s="1" t="s">
        <v>4207</v>
      </c>
      <c r="M101" s="189"/>
      <c r="N101" s="3" t="s">
        <v>539</v>
      </c>
      <c r="O101" s="189"/>
      <c r="P101" s="3"/>
      <c r="Q101" s="1" t="s">
        <v>32</v>
      </c>
      <c r="R101" s="189"/>
      <c r="S101" s="1" t="s">
        <v>33</v>
      </c>
      <c r="T101" s="85"/>
      <c r="U101" s="78">
        <v>2023</v>
      </c>
      <c r="V101" s="85" t="s">
        <v>2678</v>
      </c>
      <c r="W101" s="1" t="s">
        <v>2678</v>
      </c>
      <c r="X101" s="1"/>
    </row>
    <row r="102" spans="1:24" x14ac:dyDescent="0.2">
      <c r="A102" s="1">
        <v>21</v>
      </c>
      <c r="B102" s="1"/>
      <c r="C102" s="34">
        <v>407</v>
      </c>
      <c r="D102" s="34">
        <v>407</v>
      </c>
      <c r="E102" s="34">
        <v>405</v>
      </c>
      <c r="F102" s="108">
        <f t="shared" si="3"/>
        <v>405</v>
      </c>
      <c r="G102" s="108">
        <f t="shared" si="4"/>
        <v>-2</v>
      </c>
      <c r="H102" s="34"/>
      <c r="I102" s="168"/>
      <c r="J102" s="1" t="s">
        <v>1175</v>
      </c>
      <c r="K102" s="85" t="s">
        <v>604</v>
      </c>
      <c r="L102" s="1" t="s">
        <v>4687</v>
      </c>
      <c r="M102" s="189" t="s">
        <v>4688</v>
      </c>
      <c r="N102" s="3" t="s">
        <v>4689</v>
      </c>
      <c r="O102" s="189"/>
      <c r="P102" s="3"/>
      <c r="Q102" s="1" t="s">
        <v>605</v>
      </c>
      <c r="R102" s="189"/>
      <c r="S102" s="1" t="s">
        <v>606</v>
      </c>
      <c r="T102" s="85" t="s">
        <v>4690</v>
      </c>
      <c r="U102" s="78">
        <v>2023</v>
      </c>
      <c r="V102" s="85" t="s">
        <v>5159</v>
      </c>
      <c r="W102" s="1" t="s">
        <v>5159</v>
      </c>
      <c r="X102" s="1" t="s">
        <v>7336</v>
      </c>
    </row>
    <row r="103" spans="1:24" x14ac:dyDescent="0.2">
      <c r="A103" s="1">
        <v>21</v>
      </c>
      <c r="B103" s="1"/>
      <c r="C103" s="34">
        <v>409</v>
      </c>
      <c r="D103" s="34">
        <v>409</v>
      </c>
      <c r="E103" s="34">
        <v>407</v>
      </c>
      <c r="F103" s="108">
        <f t="shared" si="3"/>
        <v>407</v>
      </c>
      <c r="G103" s="108">
        <f t="shared" si="4"/>
        <v>-2</v>
      </c>
      <c r="H103" s="34"/>
      <c r="I103" s="168"/>
      <c r="J103" s="1" t="s">
        <v>1943</v>
      </c>
      <c r="K103" s="85" t="s">
        <v>1589</v>
      </c>
      <c r="L103" s="1" t="s">
        <v>614</v>
      </c>
      <c r="M103" s="189">
        <v>250</v>
      </c>
      <c r="N103" s="3">
        <v>300</v>
      </c>
      <c r="O103" s="189"/>
      <c r="P103" s="3"/>
      <c r="Q103" s="1" t="s">
        <v>615</v>
      </c>
      <c r="R103" s="189"/>
      <c r="S103" s="1" t="s">
        <v>616</v>
      </c>
      <c r="T103" s="85"/>
      <c r="U103" s="78">
        <v>2023</v>
      </c>
      <c r="V103" s="85" t="s">
        <v>4210</v>
      </c>
      <c r="W103" s="1" t="s">
        <v>4210</v>
      </c>
      <c r="X103" s="1"/>
    </row>
    <row r="104" spans="1:24" x14ac:dyDescent="0.2">
      <c r="A104" s="30">
        <v>21</v>
      </c>
      <c r="B104" s="35"/>
      <c r="C104" s="34">
        <v>414</v>
      </c>
      <c r="D104" s="34">
        <v>414</v>
      </c>
      <c r="E104" s="34">
        <v>412</v>
      </c>
      <c r="F104" s="108">
        <f t="shared" si="3"/>
        <v>412</v>
      </c>
      <c r="G104" s="108">
        <f t="shared" si="4"/>
        <v>-2</v>
      </c>
      <c r="H104" s="34"/>
      <c r="I104" s="170">
        <v>1.5</v>
      </c>
      <c r="J104" s="34" t="s">
        <v>1939</v>
      </c>
      <c r="K104" s="85" t="s">
        <v>1590</v>
      </c>
      <c r="L104" s="34" t="s">
        <v>2041</v>
      </c>
      <c r="M104" s="193"/>
      <c r="N104" s="37">
        <v>21.5</v>
      </c>
      <c r="O104" s="193"/>
      <c r="P104" s="37"/>
      <c r="Q104" s="36" t="s">
        <v>2042</v>
      </c>
      <c r="R104" s="166" t="s">
        <v>2101</v>
      </c>
      <c r="S104" s="36" t="s">
        <v>3123</v>
      </c>
      <c r="T104" s="166"/>
      <c r="U104" s="78">
        <v>2023</v>
      </c>
      <c r="V104" s="189" t="s">
        <v>2584</v>
      </c>
      <c r="W104" s="3" t="s">
        <v>2584</v>
      </c>
      <c r="X104" s="1"/>
    </row>
    <row r="105" spans="1:24" ht="13.5" thickBot="1" x14ac:dyDescent="0.25">
      <c r="A105" s="7">
        <v>21</v>
      </c>
      <c r="B105" s="7"/>
      <c r="C105" s="43">
        <v>414</v>
      </c>
      <c r="D105" s="43">
        <v>414</v>
      </c>
      <c r="E105" s="43">
        <v>412</v>
      </c>
      <c r="F105" s="135">
        <f t="shared" si="3"/>
        <v>412</v>
      </c>
      <c r="G105" s="135">
        <f t="shared" si="4"/>
        <v>-2</v>
      </c>
      <c r="H105" s="43"/>
      <c r="I105" s="169"/>
      <c r="J105" s="7" t="s">
        <v>1175</v>
      </c>
      <c r="K105" s="155" t="s">
        <v>1590</v>
      </c>
      <c r="L105" s="43" t="s">
        <v>4691</v>
      </c>
      <c r="M105" s="191" t="s">
        <v>3773</v>
      </c>
      <c r="N105" s="11" t="s">
        <v>4589</v>
      </c>
      <c r="O105" s="191"/>
      <c r="P105" s="11"/>
      <c r="Q105" s="7" t="s">
        <v>608</v>
      </c>
      <c r="R105" s="191"/>
      <c r="S105" s="7" t="s">
        <v>5600</v>
      </c>
      <c r="T105" s="155" t="s">
        <v>607</v>
      </c>
      <c r="U105" s="78">
        <v>2023</v>
      </c>
      <c r="V105" s="85" t="s">
        <v>6198</v>
      </c>
      <c r="W105" s="3" t="s">
        <v>4692</v>
      </c>
      <c r="X105" s="1"/>
    </row>
    <row r="106" spans="1:24" x14ac:dyDescent="0.2">
      <c r="A106" s="1">
        <v>71</v>
      </c>
      <c r="B106" s="1"/>
      <c r="C106" s="34">
        <v>414</v>
      </c>
      <c r="D106" s="34">
        <v>414</v>
      </c>
      <c r="E106" s="34">
        <v>412</v>
      </c>
      <c r="F106" s="108">
        <f t="shared" si="3"/>
        <v>412</v>
      </c>
      <c r="G106" s="108">
        <f t="shared" si="4"/>
        <v>-2</v>
      </c>
      <c r="H106" s="1"/>
      <c r="I106" s="168" t="s">
        <v>779</v>
      </c>
      <c r="J106" s="1" t="s">
        <v>1939</v>
      </c>
      <c r="K106" s="85" t="s">
        <v>598</v>
      </c>
      <c r="L106" s="34" t="s">
        <v>5721</v>
      </c>
      <c r="M106" s="193">
        <v>14.6</v>
      </c>
      <c r="N106" s="37"/>
      <c r="O106" s="193"/>
      <c r="P106" s="37"/>
      <c r="Q106" s="1" t="s">
        <v>2043</v>
      </c>
      <c r="R106" s="85"/>
      <c r="S106" s="1" t="s">
        <v>5722</v>
      </c>
      <c r="T106" s="166"/>
      <c r="U106" s="78">
        <v>2023</v>
      </c>
      <c r="V106" s="85" t="s">
        <v>7335</v>
      </c>
      <c r="W106" s="3"/>
      <c r="X106" s="1" t="s">
        <v>5724</v>
      </c>
    </row>
    <row r="107" spans="1:24" ht="15" x14ac:dyDescent="0.25">
      <c r="A107" s="1">
        <v>71</v>
      </c>
      <c r="B107" s="1"/>
      <c r="C107" s="34">
        <v>414</v>
      </c>
      <c r="D107" s="34">
        <v>414</v>
      </c>
      <c r="E107" s="34">
        <v>412</v>
      </c>
      <c r="F107" s="108">
        <f t="shared" si="3"/>
        <v>412</v>
      </c>
      <c r="G107" s="108">
        <f t="shared" si="4"/>
        <v>-2</v>
      </c>
      <c r="H107" s="34"/>
      <c r="I107" s="168" t="s">
        <v>779</v>
      </c>
      <c r="J107" s="1" t="s">
        <v>1164</v>
      </c>
      <c r="K107" s="85" t="s">
        <v>598</v>
      </c>
      <c r="L107" s="1" t="s">
        <v>4202</v>
      </c>
      <c r="M107" s="189"/>
      <c r="N107" s="3" t="s">
        <v>4201</v>
      </c>
      <c r="O107" s="189"/>
      <c r="P107" s="3"/>
      <c r="Q107" s="1" t="s">
        <v>36</v>
      </c>
      <c r="R107" s="189"/>
      <c r="S107" s="1" t="s">
        <v>37</v>
      </c>
      <c r="T107" s="248"/>
      <c r="U107" s="78">
        <v>2023</v>
      </c>
      <c r="V107" s="227" t="s">
        <v>7334</v>
      </c>
      <c r="W107" s="13" t="s">
        <v>2681</v>
      </c>
      <c r="X107" s="1"/>
    </row>
    <row r="108" spans="1:24" x14ac:dyDescent="0.2">
      <c r="A108" s="1">
        <v>71</v>
      </c>
      <c r="B108" s="1"/>
      <c r="C108" s="34">
        <v>414</v>
      </c>
      <c r="D108" s="34">
        <v>414</v>
      </c>
      <c r="E108" s="34">
        <v>412</v>
      </c>
      <c r="F108" s="108">
        <f t="shared" si="3"/>
        <v>412</v>
      </c>
      <c r="G108" s="108">
        <f t="shared" si="4"/>
        <v>-2</v>
      </c>
      <c r="H108" s="34"/>
      <c r="I108" s="168" t="s">
        <v>779</v>
      </c>
      <c r="J108" s="1" t="s">
        <v>1164</v>
      </c>
      <c r="K108" s="85" t="s">
        <v>598</v>
      </c>
      <c r="L108" s="1" t="s">
        <v>4212</v>
      </c>
      <c r="M108" s="189" t="s">
        <v>3357</v>
      </c>
      <c r="N108" s="3" t="s">
        <v>3355</v>
      </c>
      <c r="O108" s="189"/>
      <c r="P108" s="3"/>
      <c r="Q108" s="1" t="s">
        <v>617</v>
      </c>
      <c r="R108" s="189"/>
      <c r="S108" s="1" t="s">
        <v>599</v>
      </c>
      <c r="T108" s="85"/>
      <c r="U108" s="78">
        <v>2023</v>
      </c>
      <c r="V108" s="227" t="s">
        <v>5160</v>
      </c>
      <c r="W108" s="13" t="s">
        <v>5160</v>
      </c>
      <c r="X108" s="1"/>
    </row>
    <row r="109" spans="1:24" x14ac:dyDescent="0.2">
      <c r="A109" s="1">
        <v>71</v>
      </c>
      <c r="B109" s="1"/>
      <c r="C109" s="34">
        <v>414</v>
      </c>
      <c r="D109" s="34">
        <v>414</v>
      </c>
      <c r="E109" s="34">
        <v>412</v>
      </c>
      <c r="F109" s="108">
        <f t="shared" si="3"/>
        <v>412</v>
      </c>
      <c r="G109" s="108">
        <f t="shared" si="4"/>
        <v>-2</v>
      </c>
      <c r="H109" s="34"/>
      <c r="I109" s="168" t="s">
        <v>779</v>
      </c>
      <c r="J109" s="1" t="s">
        <v>1164</v>
      </c>
      <c r="K109" s="85" t="s">
        <v>598</v>
      </c>
      <c r="L109" s="1" t="s">
        <v>4211</v>
      </c>
      <c r="M109" s="189" t="s">
        <v>3358</v>
      </c>
      <c r="N109" s="3" t="s">
        <v>3356</v>
      </c>
      <c r="O109" s="189"/>
      <c r="P109" s="3"/>
      <c r="Q109" s="1" t="s">
        <v>618</v>
      </c>
      <c r="R109" s="189"/>
      <c r="S109" s="1" t="s">
        <v>600</v>
      </c>
      <c r="T109" s="85"/>
      <c r="U109" s="78">
        <v>2023</v>
      </c>
      <c r="V109" s="85" t="s">
        <v>5161</v>
      </c>
      <c r="W109" s="1" t="s">
        <v>5161</v>
      </c>
      <c r="X109" s="1"/>
    </row>
    <row r="110" spans="1:24" x14ac:dyDescent="0.2">
      <c r="A110" s="1">
        <v>71</v>
      </c>
      <c r="B110" s="1"/>
      <c r="C110" s="34">
        <v>414</v>
      </c>
      <c r="D110" s="34">
        <v>414</v>
      </c>
      <c r="E110" s="34">
        <v>412</v>
      </c>
      <c r="F110" s="108">
        <f t="shared" si="3"/>
        <v>412</v>
      </c>
      <c r="G110" s="108">
        <f t="shared" si="4"/>
        <v>-2</v>
      </c>
      <c r="H110" s="34"/>
      <c r="I110" s="168" t="s">
        <v>779</v>
      </c>
      <c r="J110" s="1" t="s">
        <v>1164</v>
      </c>
      <c r="K110" s="85" t="s">
        <v>598</v>
      </c>
      <c r="L110" s="1" t="s">
        <v>3397</v>
      </c>
      <c r="M110" s="189"/>
      <c r="N110" s="3" t="s">
        <v>3398</v>
      </c>
      <c r="O110" s="189"/>
      <c r="P110" s="3"/>
      <c r="Q110" s="1" t="s">
        <v>3399</v>
      </c>
      <c r="R110" s="189"/>
      <c r="S110" s="1" t="s">
        <v>3400</v>
      </c>
      <c r="T110" s="85" t="s">
        <v>3401</v>
      </c>
      <c r="U110" s="78">
        <v>2023</v>
      </c>
      <c r="V110" s="85" t="s">
        <v>3402</v>
      </c>
      <c r="W110" s="1" t="s">
        <v>3402</v>
      </c>
      <c r="X110" s="1"/>
    </row>
    <row r="111" spans="1:24" x14ac:dyDescent="0.2">
      <c r="A111" s="1">
        <v>71</v>
      </c>
      <c r="B111" s="1"/>
      <c r="C111" s="34">
        <v>416</v>
      </c>
      <c r="D111" s="34">
        <v>416</v>
      </c>
      <c r="E111" s="34">
        <v>414</v>
      </c>
      <c r="F111" s="108">
        <f t="shared" si="3"/>
        <v>414</v>
      </c>
      <c r="G111" s="108">
        <f t="shared" si="4"/>
        <v>-2</v>
      </c>
      <c r="H111" s="34"/>
      <c r="I111" s="168"/>
      <c r="J111" s="1" t="s">
        <v>1164</v>
      </c>
      <c r="K111" s="85" t="s">
        <v>609</v>
      </c>
      <c r="L111" s="1" t="s">
        <v>3403</v>
      </c>
      <c r="M111" s="189"/>
      <c r="N111" s="3" t="s">
        <v>3404</v>
      </c>
      <c r="O111" s="189"/>
      <c r="P111" s="3"/>
      <c r="Q111" s="1" t="s">
        <v>3405</v>
      </c>
      <c r="R111" s="189"/>
      <c r="T111" s="85" t="s">
        <v>3406</v>
      </c>
      <c r="U111" s="78">
        <v>2023</v>
      </c>
      <c r="V111" s="85" t="s">
        <v>3407</v>
      </c>
      <c r="W111" s="1" t="s">
        <v>3407</v>
      </c>
      <c r="X111" s="1"/>
    </row>
    <row r="112" spans="1:24" x14ac:dyDescent="0.2">
      <c r="A112" s="1">
        <v>71</v>
      </c>
      <c r="B112" s="1"/>
      <c r="C112" s="34">
        <v>416</v>
      </c>
      <c r="D112" s="34">
        <v>416</v>
      </c>
      <c r="E112" s="34">
        <v>414</v>
      </c>
      <c r="F112" s="108">
        <f t="shared" si="3"/>
        <v>414</v>
      </c>
      <c r="G112" s="108">
        <f t="shared" si="4"/>
        <v>-2</v>
      </c>
      <c r="H112" s="34"/>
      <c r="I112" s="168"/>
      <c r="J112" s="1" t="s">
        <v>1175</v>
      </c>
      <c r="K112" s="85" t="s">
        <v>609</v>
      </c>
      <c r="L112" s="3" t="s">
        <v>611</v>
      </c>
      <c r="M112" s="189" t="s">
        <v>3360</v>
      </c>
      <c r="N112" s="3" t="s">
        <v>3359</v>
      </c>
      <c r="O112" s="189"/>
      <c r="P112" s="3"/>
      <c r="Q112" s="1" t="s">
        <v>613</v>
      </c>
      <c r="R112" s="189"/>
      <c r="S112" s="1" t="s">
        <v>612</v>
      </c>
      <c r="T112" s="85" t="s">
        <v>610</v>
      </c>
      <c r="U112" s="78">
        <v>2023</v>
      </c>
      <c r="V112" s="189" t="s">
        <v>5162</v>
      </c>
      <c r="W112" s="3" t="s">
        <v>5162</v>
      </c>
      <c r="X112" s="1"/>
    </row>
    <row r="113" spans="1:25" x14ac:dyDescent="0.2">
      <c r="A113" s="1">
        <v>71</v>
      </c>
      <c r="B113" s="1"/>
      <c r="C113" s="34">
        <v>425</v>
      </c>
      <c r="D113" s="34">
        <v>425</v>
      </c>
      <c r="E113" s="34">
        <v>429</v>
      </c>
      <c r="F113" s="108">
        <f t="shared" si="3"/>
        <v>429</v>
      </c>
      <c r="G113" s="108">
        <f t="shared" si="4"/>
        <v>4</v>
      </c>
      <c r="H113" s="34">
        <v>4</v>
      </c>
      <c r="I113" s="168" t="s">
        <v>1169</v>
      </c>
      <c r="J113" s="1" t="s">
        <v>1175</v>
      </c>
      <c r="K113" s="85" t="s">
        <v>69</v>
      </c>
      <c r="L113" s="34" t="s">
        <v>4694</v>
      </c>
      <c r="M113" s="189" t="s">
        <v>539</v>
      </c>
      <c r="N113" s="3" t="s">
        <v>4632</v>
      </c>
      <c r="O113" s="189"/>
      <c r="P113" s="3"/>
      <c r="Q113" s="1" t="s">
        <v>71</v>
      </c>
      <c r="R113" s="189"/>
      <c r="S113" s="1" t="s">
        <v>7333</v>
      </c>
      <c r="T113" s="85" t="s">
        <v>70</v>
      </c>
      <c r="U113" s="78">
        <v>2023</v>
      </c>
      <c r="V113" s="189" t="s">
        <v>4693</v>
      </c>
      <c r="W113" s="3" t="s">
        <v>4693</v>
      </c>
      <c r="X113" s="1"/>
    </row>
    <row r="114" spans="1:25" s="16" customFormat="1" x14ac:dyDescent="0.2">
      <c r="A114" s="30">
        <v>71</v>
      </c>
      <c r="B114" s="35"/>
      <c r="C114" s="34">
        <v>427</v>
      </c>
      <c r="D114" s="34">
        <v>427</v>
      </c>
      <c r="E114" s="34">
        <v>431</v>
      </c>
      <c r="F114" s="108">
        <f t="shared" si="3"/>
        <v>431</v>
      </c>
      <c r="G114" s="108">
        <f t="shared" si="4"/>
        <v>4</v>
      </c>
      <c r="H114" s="34"/>
      <c r="I114" s="170">
        <v>1.8</v>
      </c>
      <c r="J114" s="34" t="s">
        <v>1939</v>
      </c>
      <c r="K114" s="156" t="s">
        <v>2044</v>
      </c>
      <c r="L114" s="34" t="s">
        <v>2045</v>
      </c>
      <c r="M114" s="193">
        <v>8</v>
      </c>
      <c r="N114" s="37">
        <v>11</v>
      </c>
      <c r="O114" s="193"/>
      <c r="P114" s="37"/>
      <c r="Q114" s="36" t="s">
        <v>2046</v>
      </c>
      <c r="R114" s="166"/>
      <c r="S114" s="36" t="s">
        <v>2047</v>
      </c>
      <c r="T114" s="166"/>
      <c r="U114" s="78">
        <v>2023</v>
      </c>
      <c r="V114" s="166" t="s">
        <v>7332</v>
      </c>
      <c r="W114" s="36" t="s">
        <v>3954</v>
      </c>
      <c r="X114"/>
      <c r="Y114"/>
    </row>
    <row r="115" spans="1:25" x14ac:dyDescent="0.2">
      <c r="A115" s="1">
        <v>71</v>
      </c>
      <c r="B115" s="1"/>
      <c r="C115" s="34">
        <v>434</v>
      </c>
      <c r="D115" s="34">
        <v>434</v>
      </c>
      <c r="E115" s="34">
        <v>438</v>
      </c>
      <c r="F115" s="108">
        <f t="shared" si="3"/>
        <v>438</v>
      </c>
      <c r="G115" s="108">
        <f t="shared" si="4"/>
        <v>4</v>
      </c>
      <c r="H115" s="34"/>
      <c r="I115" s="168" t="s">
        <v>1260</v>
      </c>
      <c r="J115" s="1" t="s">
        <v>1175</v>
      </c>
      <c r="K115" s="85" t="s">
        <v>38</v>
      </c>
      <c r="L115" s="3" t="s">
        <v>4695</v>
      </c>
      <c r="M115" s="189"/>
      <c r="N115" s="3"/>
      <c r="O115" s="189"/>
      <c r="P115" s="3"/>
      <c r="Q115" s="1" t="s">
        <v>39</v>
      </c>
      <c r="R115" s="189"/>
      <c r="S115" s="1" t="s">
        <v>40</v>
      </c>
      <c r="T115" s="85" t="s">
        <v>4696</v>
      </c>
      <c r="U115" s="78">
        <v>2021</v>
      </c>
      <c r="V115" s="189" t="s">
        <v>5163</v>
      </c>
      <c r="W115" s="3" t="s">
        <v>5163</v>
      </c>
      <c r="X115" s="1" t="s">
        <v>4703</v>
      </c>
    </row>
    <row r="116" spans="1:25" x14ac:dyDescent="0.2">
      <c r="A116" s="1">
        <v>71</v>
      </c>
      <c r="B116" s="1"/>
      <c r="C116" s="34">
        <v>434</v>
      </c>
      <c r="D116" s="34">
        <v>434</v>
      </c>
      <c r="E116" s="34">
        <v>438</v>
      </c>
      <c r="F116" s="108">
        <f t="shared" si="3"/>
        <v>438</v>
      </c>
      <c r="G116" s="108">
        <f t="shared" si="4"/>
        <v>4</v>
      </c>
      <c r="H116" s="34"/>
      <c r="I116" s="168" t="s">
        <v>1260</v>
      </c>
      <c r="J116" s="1" t="s">
        <v>1175</v>
      </c>
      <c r="K116" s="85" t="s">
        <v>38</v>
      </c>
      <c r="L116" s="3" t="s">
        <v>241</v>
      </c>
      <c r="M116" s="189"/>
      <c r="N116" s="3" t="s">
        <v>4537</v>
      </c>
      <c r="O116" s="189"/>
      <c r="P116" s="3"/>
      <c r="Q116" s="1" t="s">
        <v>41</v>
      </c>
      <c r="R116" s="85" t="s">
        <v>6951</v>
      </c>
      <c r="S116" s="1" t="s">
        <v>42</v>
      </c>
      <c r="T116" s="85" t="s">
        <v>240</v>
      </c>
      <c r="U116" s="78">
        <v>2022</v>
      </c>
      <c r="V116" s="189"/>
      <c r="W116" s="3" t="s">
        <v>5164</v>
      </c>
      <c r="X116" s="1"/>
    </row>
    <row r="117" spans="1:25" x14ac:dyDescent="0.2">
      <c r="A117" s="1">
        <v>71</v>
      </c>
      <c r="B117" s="1"/>
      <c r="C117" s="34">
        <v>436</v>
      </c>
      <c r="D117" s="34">
        <v>436</v>
      </c>
      <c r="E117" s="34">
        <v>440</v>
      </c>
      <c r="F117" s="108">
        <f t="shared" si="3"/>
        <v>440</v>
      </c>
      <c r="G117" s="108">
        <f t="shared" si="4"/>
        <v>4</v>
      </c>
      <c r="H117" s="34"/>
      <c r="I117" s="168" t="s">
        <v>1256</v>
      </c>
      <c r="J117" s="1" t="s">
        <v>1164</v>
      </c>
      <c r="K117" s="85" t="s">
        <v>773</v>
      </c>
      <c r="L117" s="1" t="s">
        <v>7330</v>
      </c>
      <c r="M117" s="189"/>
      <c r="N117" s="3" t="s">
        <v>1743</v>
      </c>
      <c r="O117" s="189"/>
      <c r="P117" s="3"/>
      <c r="Q117" s="3" t="s">
        <v>1383</v>
      </c>
      <c r="R117" s="189"/>
      <c r="S117" s="1" t="s">
        <v>774</v>
      </c>
      <c r="T117" s="85"/>
      <c r="U117" s="78">
        <v>2023</v>
      </c>
      <c r="V117" s="166" t="s">
        <v>7331</v>
      </c>
      <c r="W117" s="36" t="s">
        <v>2682</v>
      </c>
      <c r="X117" s="1"/>
      <c r="Y117" s="1"/>
    </row>
    <row r="118" spans="1:25" x14ac:dyDescent="0.2">
      <c r="A118" s="1">
        <v>71</v>
      </c>
      <c r="B118" s="1"/>
      <c r="C118" s="34">
        <v>436</v>
      </c>
      <c r="D118" s="34">
        <v>436</v>
      </c>
      <c r="E118" s="34">
        <v>440</v>
      </c>
      <c r="F118" s="108">
        <f t="shared" si="3"/>
        <v>440</v>
      </c>
      <c r="G118" s="108">
        <f t="shared" si="4"/>
        <v>4</v>
      </c>
      <c r="H118" s="34"/>
      <c r="I118" s="168" t="s">
        <v>1256</v>
      </c>
      <c r="J118" s="1" t="s">
        <v>1175</v>
      </c>
      <c r="K118" s="85" t="s">
        <v>773</v>
      </c>
      <c r="L118" s="1" t="s">
        <v>5671</v>
      </c>
      <c r="M118" s="189" t="s">
        <v>4699</v>
      </c>
      <c r="N118" s="3" t="s">
        <v>4700</v>
      </c>
      <c r="O118" s="189"/>
      <c r="P118" s="3"/>
      <c r="Q118" s="1" t="s">
        <v>4698</v>
      </c>
      <c r="R118" s="189" t="s">
        <v>4701</v>
      </c>
      <c r="S118" s="1" t="s">
        <v>4697</v>
      </c>
      <c r="T118" s="85" t="s">
        <v>242</v>
      </c>
      <c r="U118" s="78">
        <v>2023</v>
      </c>
      <c r="V118" s="85" t="s">
        <v>7329</v>
      </c>
      <c r="W118" s="13" t="s">
        <v>5165</v>
      </c>
      <c r="X118" s="1"/>
      <c r="Y118" s="3"/>
    </row>
    <row r="119" spans="1:25" x14ac:dyDescent="0.2">
      <c r="A119" s="1">
        <v>71</v>
      </c>
      <c r="B119" s="1"/>
      <c r="C119" s="34">
        <v>436</v>
      </c>
      <c r="D119" s="34">
        <v>436</v>
      </c>
      <c r="E119" s="34">
        <v>440</v>
      </c>
      <c r="F119" s="108">
        <f t="shared" si="3"/>
        <v>440</v>
      </c>
      <c r="G119" s="108">
        <f t="shared" si="4"/>
        <v>4</v>
      </c>
      <c r="H119" s="34"/>
      <c r="I119" s="168" t="s">
        <v>1256</v>
      </c>
      <c r="J119" s="1" t="s">
        <v>1175</v>
      </c>
      <c r="K119" s="85" t="s">
        <v>773</v>
      </c>
      <c r="L119" s="1" t="s">
        <v>5672</v>
      </c>
      <c r="M119" s="189"/>
      <c r="N119" s="3">
        <v>57</v>
      </c>
      <c r="O119" s="189"/>
      <c r="P119" s="3"/>
      <c r="Q119" s="79" t="s">
        <v>5670</v>
      </c>
      <c r="R119" s="189"/>
      <c r="S119" s="1" t="s">
        <v>5669</v>
      </c>
      <c r="T119" s="85" t="s">
        <v>4702</v>
      </c>
      <c r="U119" s="78">
        <v>2023</v>
      </c>
      <c r="V119" s="227"/>
      <c r="W119" s="13"/>
      <c r="X119" s="1"/>
      <c r="Y119" s="3"/>
    </row>
    <row r="120" spans="1:25" x14ac:dyDescent="0.2">
      <c r="A120" s="1">
        <v>71</v>
      </c>
      <c r="B120" s="1"/>
      <c r="C120" s="34">
        <v>436</v>
      </c>
      <c r="D120" s="34">
        <v>436</v>
      </c>
      <c r="E120" s="34">
        <v>440</v>
      </c>
      <c r="F120" s="108">
        <f t="shared" si="3"/>
        <v>440</v>
      </c>
      <c r="G120" s="108">
        <f t="shared" si="4"/>
        <v>4</v>
      </c>
      <c r="H120" s="34"/>
      <c r="I120" s="168" t="s">
        <v>1256</v>
      </c>
      <c r="J120" s="1" t="s">
        <v>1175</v>
      </c>
      <c r="K120" s="85" t="s">
        <v>773</v>
      </c>
      <c r="L120" s="1" t="s">
        <v>43</v>
      </c>
      <c r="M120" s="189" t="s">
        <v>2660</v>
      </c>
      <c r="N120" s="3" t="s">
        <v>3678</v>
      </c>
      <c r="O120" s="189"/>
      <c r="P120" s="3"/>
      <c r="Q120" s="1" t="s">
        <v>44</v>
      </c>
      <c r="R120" s="189"/>
      <c r="S120" s="1" t="s">
        <v>243</v>
      </c>
      <c r="T120" s="85" t="s">
        <v>244</v>
      </c>
      <c r="U120" s="78">
        <v>2023</v>
      </c>
      <c r="V120" s="85" t="s">
        <v>6203</v>
      </c>
      <c r="W120" s="13" t="s">
        <v>5166</v>
      </c>
      <c r="X120" s="1"/>
    </row>
    <row r="121" spans="1:25" x14ac:dyDescent="0.2">
      <c r="A121" s="1">
        <v>71</v>
      </c>
      <c r="B121" s="1"/>
      <c r="C121" s="34">
        <v>436</v>
      </c>
      <c r="D121" s="34">
        <v>436</v>
      </c>
      <c r="E121" s="34">
        <v>440</v>
      </c>
      <c r="F121" s="108">
        <f t="shared" si="3"/>
        <v>440</v>
      </c>
      <c r="G121" s="108">
        <f t="shared" si="4"/>
        <v>4</v>
      </c>
      <c r="H121" s="34"/>
      <c r="I121" s="168" t="s">
        <v>1256</v>
      </c>
      <c r="J121" s="1" t="s">
        <v>1175</v>
      </c>
      <c r="K121" s="85" t="s">
        <v>773</v>
      </c>
      <c r="L121" s="1" t="s">
        <v>6199</v>
      </c>
      <c r="M121" s="189"/>
      <c r="N121" s="3" t="s">
        <v>4823</v>
      </c>
      <c r="O121" s="189"/>
      <c r="P121" s="3"/>
      <c r="Q121" s="1" t="s">
        <v>6200</v>
      </c>
      <c r="R121" s="189"/>
      <c r="S121" s="1" t="s">
        <v>6201</v>
      </c>
      <c r="T121" s="85"/>
      <c r="U121" s="78">
        <v>2023</v>
      </c>
      <c r="V121" s="85" t="s">
        <v>6202</v>
      </c>
      <c r="W121" s="13"/>
      <c r="X121" s="1"/>
    </row>
    <row r="122" spans="1:25" x14ac:dyDescent="0.2">
      <c r="A122" s="1">
        <v>71</v>
      </c>
      <c r="B122" s="1"/>
      <c r="C122" s="34">
        <v>444</v>
      </c>
      <c r="D122" s="34">
        <v>444</v>
      </c>
      <c r="E122" s="34">
        <v>448</v>
      </c>
      <c r="F122" s="108">
        <f t="shared" si="3"/>
        <v>448</v>
      </c>
      <c r="G122" s="108">
        <f t="shared" si="4"/>
        <v>4</v>
      </c>
      <c r="H122" s="34"/>
      <c r="I122" s="168"/>
      <c r="J122" s="1" t="s">
        <v>1175</v>
      </c>
      <c r="K122" s="85" t="s">
        <v>431</v>
      </c>
      <c r="L122" s="1" t="s">
        <v>430</v>
      </c>
      <c r="M122" s="189" t="s">
        <v>4538</v>
      </c>
      <c r="N122" s="3" t="s">
        <v>986</v>
      </c>
      <c r="O122" s="189"/>
      <c r="P122" s="3"/>
      <c r="Q122" s="3" t="s">
        <v>1382</v>
      </c>
      <c r="R122" s="189" t="s">
        <v>321</v>
      </c>
      <c r="S122" s="1"/>
      <c r="T122" s="85" t="s">
        <v>429</v>
      </c>
      <c r="U122" s="78">
        <v>2023</v>
      </c>
      <c r="V122" s="227" t="s">
        <v>5167</v>
      </c>
      <c r="W122" s="13" t="s">
        <v>5167</v>
      </c>
      <c r="X122" s="1"/>
    </row>
    <row r="123" spans="1:25" x14ac:dyDescent="0.2">
      <c r="A123" s="1">
        <v>71</v>
      </c>
      <c r="B123" s="1"/>
      <c r="C123" s="34">
        <v>455</v>
      </c>
      <c r="D123" s="34">
        <v>455</v>
      </c>
      <c r="E123" s="34">
        <v>457</v>
      </c>
      <c r="F123" s="108">
        <f t="shared" si="3"/>
        <v>457</v>
      </c>
      <c r="G123" s="108">
        <f t="shared" si="4"/>
        <v>2</v>
      </c>
      <c r="H123" s="34">
        <v>2</v>
      </c>
      <c r="I123" s="168"/>
      <c r="J123" s="1" t="s">
        <v>1939</v>
      </c>
      <c r="K123" s="85" t="s">
        <v>1161</v>
      </c>
      <c r="L123" s="1" t="s">
        <v>7326</v>
      </c>
      <c r="M123" s="189"/>
      <c r="N123" s="3"/>
      <c r="O123" s="189"/>
      <c r="P123" s="3"/>
      <c r="Q123" s="3"/>
      <c r="R123" s="189" t="s">
        <v>7328</v>
      </c>
      <c r="S123" s="1" t="s">
        <v>7327</v>
      </c>
      <c r="T123" s="85"/>
      <c r="U123" s="78">
        <v>2023</v>
      </c>
      <c r="V123" s="227" t="s">
        <v>7325</v>
      </c>
      <c r="W123" s="13"/>
      <c r="X123" s="1"/>
    </row>
    <row r="124" spans="1:25" x14ac:dyDescent="0.2">
      <c r="A124" s="1">
        <v>71</v>
      </c>
      <c r="B124" s="1"/>
      <c r="C124" s="34">
        <v>455</v>
      </c>
      <c r="D124" s="34">
        <v>455</v>
      </c>
      <c r="E124" s="34">
        <v>457</v>
      </c>
      <c r="F124" s="108">
        <f t="shared" si="3"/>
        <v>457</v>
      </c>
      <c r="G124" s="108">
        <f t="shared" si="4"/>
        <v>2</v>
      </c>
      <c r="H124" s="34"/>
      <c r="I124" s="168"/>
      <c r="J124" s="1" t="s">
        <v>1175</v>
      </c>
      <c r="K124" s="85" t="s">
        <v>1161</v>
      </c>
      <c r="L124" s="1" t="s">
        <v>4704</v>
      </c>
      <c r="M124" s="189"/>
      <c r="N124" s="3" t="s">
        <v>697</v>
      </c>
      <c r="O124" s="189"/>
      <c r="P124" s="3"/>
      <c r="Q124" s="1" t="s">
        <v>72</v>
      </c>
      <c r="R124" s="85"/>
      <c r="S124" s="1" t="s">
        <v>7324</v>
      </c>
      <c r="T124" s="85" t="s">
        <v>1745</v>
      </c>
      <c r="U124" s="78">
        <v>2023</v>
      </c>
      <c r="V124" s="85" t="s">
        <v>5843</v>
      </c>
      <c r="W124" s="13" t="s">
        <v>5168</v>
      </c>
      <c r="X124" s="1"/>
    </row>
    <row r="125" spans="1:25" x14ac:dyDescent="0.2">
      <c r="A125" s="1">
        <v>71</v>
      </c>
      <c r="B125" s="1"/>
      <c r="C125" s="34">
        <v>455</v>
      </c>
      <c r="D125" s="34">
        <v>455</v>
      </c>
      <c r="E125" s="34">
        <v>457</v>
      </c>
      <c r="F125" s="108">
        <f t="shared" si="3"/>
        <v>457</v>
      </c>
      <c r="G125" s="108">
        <f t="shared" si="4"/>
        <v>2</v>
      </c>
      <c r="H125" s="34"/>
      <c r="I125" s="168"/>
      <c r="J125" s="1" t="s">
        <v>1175</v>
      </c>
      <c r="K125" s="85" t="s">
        <v>1161</v>
      </c>
      <c r="L125" s="1" t="s">
        <v>245</v>
      </c>
      <c r="M125" s="189"/>
      <c r="N125" s="3" t="s">
        <v>780</v>
      </c>
      <c r="O125" s="189"/>
      <c r="P125" s="3"/>
      <c r="Q125" s="3" t="s">
        <v>1744</v>
      </c>
      <c r="R125" s="189" t="s">
        <v>322</v>
      </c>
      <c r="S125" s="1" t="s">
        <v>1163</v>
      </c>
      <c r="T125" s="85" t="s">
        <v>4540</v>
      </c>
      <c r="U125" s="78">
        <v>2023</v>
      </c>
      <c r="V125" s="227" t="s">
        <v>7323</v>
      </c>
      <c r="W125" s="13" t="s">
        <v>4539</v>
      </c>
      <c r="X125" s="1"/>
    </row>
    <row r="126" spans="1:25" ht="15" x14ac:dyDescent="0.25">
      <c r="A126" s="1">
        <v>71</v>
      </c>
      <c r="B126" s="1"/>
      <c r="C126" s="34">
        <v>455</v>
      </c>
      <c r="D126" s="34">
        <v>455</v>
      </c>
      <c r="E126" s="34">
        <v>457</v>
      </c>
      <c r="F126" s="108">
        <f t="shared" si="3"/>
        <v>457</v>
      </c>
      <c r="G126" s="108">
        <f t="shared" si="4"/>
        <v>2</v>
      </c>
      <c r="H126" s="34"/>
      <c r="I126" s="168"/>
      <c r="J126" s="1" t="s">
        <v>1175</v>
      </c>
      <c r="K126" s="85" t="s">
        <v>1161</v>
      </c>
      <c r="L126" s="1" t="s">
        <v>2790</v>
      </c>
      <c r="M126" s="189"/>
      <c r="N126" s="3" t="s">
        <v>2773</v>
      </c>
      <c r="O126" s="189"/>
      <c r="P126" s="3"/>
      <c r="Q126" s="3" t="s">
        <v>72</v>
      </c>
      <c r="R126" s="189" t="s">
        <v>73</v>
      </c>
      <c r="S126" s="1" t="s">
        <v>1163</v>
      </c>
      <c r="T126" s="85"/>
      <c r="U126" s="78">
        <v>2023</v>
      </c>
      <c r="V126" s="85" t="s">
        <v>2879</v>
      </c>
      <c r="W126" s="1" t="s">
        <v>2879</v>
      </c>
      <c r="X126" s="32"/>
    </row>
    <row r="127" spans="1:25" x14ac:dyDescent="0.2">
      <c r="A127" s="1">
        <v>71</v>
      </c>
      <c r="B127" s="1"/>
      <c r="C127" s="34">
        <v>462</v>
      </c>
      <c r="D127" s="34">
        <v>462</v>
      </c>
      <c r="E127" s="34">
        <v>464</v>
      </c>
      <c r="F127" s="108">
        <f t="shared" si="3"/>
        <v>464</v>
      </c>
      <c r="G127" s="108">
        <f t="shared" si="4"/>
        <v>2</v>
      </c>
      <c r="H127" s="34"/>
      <c r="I127" s="170" t="s">
        <v>2533</v>
      </c>
      <c r="J127" s="34" t="s">
        <v>1939</v>
      </c>
      <c r="K127" s="156" t="s">
        <v>2048</v>
      </c>
      <c r="L127" s="34" t="s">
        <v>2049</v>
      </c>
      <c r="M127" s="189" t="s">
        <v>2377</v>
      </c>
      <c r="N127" s="3" t="s">
        <v>1577</v>
      </c>
      <c r="O127" s="189"/>
      <c r="P127" s="3"/>
      <c r="Q127" s="36" t="s">
        <v>794</v>
      </c>
      <c r="R127" s="166" t="s">
        <v>2050</v>
      </c>
      <c r="S127" s="36" t="s">
        <v>2051</v>
      </c>
      <c r="T127" s="85" t="s">
        <v>793</v>
      </c>
      <c r="U127" s="78">
        <v>2023</v>
      </c>
      <c r="V127" s="85" t="s">
        <v>2880</v>
      </c>
      <c r="W127" s="1" t="s">
        <v>2880</v>
      </c>
      <c r="X127" s="1"/>
    </row>
    <row r="128" spans="1:25" x14ac:dyDescent="0.2">
      <c r="A128" s="1">
        <v>71</v>
      </c>
      <c r="B128" s="35"/>
      <c r="C128" s="34">
        <v>462</v>
      </c>
      <c r="D128" s="34">
        <v>462</v>
      </c>
      <c r="E128" s="34">
        <v>464</v>
      </c>
      <c r="F128" s="108">
        <f t="shared" si="3"/>
        <v>464</v>
      </c>
      <c r="G128" s="108">
        <f t="shared" si="4"/>
        <v>2</v>
      </c>
      <c r="H128" s="34"/>
      <c r="I128" s="170" t="s">
        <v>2533</v>
      </c>
      <c r="J128" s="34" t="s">
        <v>1943</v>
      </c>
      <c r="K128" s="156" t="s">
        <v>2048</v>
      </c>
      <c r="L128" s="34" t="s">
        <v>2049</v>
      </c>
      <c r="M128" s="193">
        <v>49</v>
      </c>
      <c r="N128" s="37">
        <v>59</v>
      </c>
      <c r="O128" s="193" t="s">
        <v>5587</v>
      </c>
      <c r="P128" s="37"/>
      <c r="Q128" s="36" t="s">
        <v>794</v>
      </c>
      <c r="R128" s="166" t="s">
        <v>2050</v>
      </c>
      <c r="S128" s="36" t="s">
        <v>2051</v>
      </c>
      <c r="T128" s="166" t="s">
        <v>2052</v>
      </c>
      <c r="U128" s="78">
        <v>2023</v>
      </c>
      <c r="V128" s="85" t="s">
        <v>2880</v>
      </c>
      <c r="W128" s="1" t="s">
        <v>2880</v>
      </c>
    </row>
    <row r="129" spans="1:24" x14ac:dyDescent="0.2">
      <c r="A129" s="1">
        <v>71</v>
      </c>
      <c r="B129" s="1"/>
      <c r="C129" s="34">
        <v>462</v>
      </c>
      <c r="D129" s="34">
        <v>462</v>
      </c>
      <c r="E129" s="34">
        <v>464</v>
      </c>
      <c r="F129" s="108">
        <f t="shared" si="3"/>
        <v>464</v>
      </c>
      <c r="G129" s="108">
        <f t="shared" si="4"/>
        <v>2</v>
      </c>
      <c r="H129" s="34"/>
      <c r="I129" s="168"/>
      <c r="J129" s="1" t="s">
        <v>1175</v>
      </c>
      <c r="K129" s="85" t="s">
        <v>789</v>
      </c>
      <c r="L129" s="34" t="s">
        <v>4706</v>
      </c>
      <c r="M129" s="189"/>
      <c r="N129" s="3" t="s">
        <v>3773</v>
      </c>
      <c r="O129" s="189"/>
      <c r="P129" s="3"/>
      <c r="Q129" s="3" t="s">
        <v>791</v>
      </c>
      <c r="R129" s="189"/>
      <c r="S129" s="1" t="s">
        <v>792</v>
      </c>
      <c r="T129" s="85" t="s">
        <v>790</v>
      </c>
      <c r="U129" s="78">
        <v>2022</v>
      </c>
      <c r="V129" s="85" t="s">
        <v>7384</v>
      </c>
      <c r="W129" s="1" t="s">
        <v>4705</v>
      </c>
      <c r="X129" s="1"/>
    </row>
    <row r="130" spans="1:24" x14ac:dyDescent="0.2">
      <c r="A130" s="1">
        <v>71</v>
      </c>
      <c r="B130" s="1"/>
      <c r="C130" s="34">
        <v>466</v>
      </c>
      <c r="D130" s="34">
        <v>466</v>
      </c>
      <c r="E130" s="34">
        <v>468</v>
      </c>
      <c r="F130" s="108">
        <f t="shared" si="3"/>
        <v>468</v>
      </c>
      <c r="G130" s="108">
        <f t="shared" si="4"/>
        <v>2</v>
      </c>
      <c r="H130" s="34"/>
      <c r="I130" s="168" t="s">
        <v>1011</v>
      </c>
      <c r="J130" s="1" t="s">
        <v>1943</v>
      </c>
      <c r="K130" s="85" t="s">
        <v>5844</v>
      </c>
      <c r="L130" s="93" t="s">
        <v>2791</v>
      </c>
      <c r="M130" s="189"/>
      <c r="N130" s="98" t="s">
        <v>2792</v>
      </c>
      <c r="O130" s="189"/>
      <c r="P130" s="98"/>
      <c r="Q130" s="98" t="s">
        <v>2793</v>
      </c>
      <c r="R130" s="189" t="s">
        <v>2794</v>
      </c>
      <c r="S130" s="93" t="s">
        <v>2795</v>
      </c>
      <c r="T130" s="85" t="s">
        <v>4544</v>
      </c>
      <c r="U130" s="78">
        <v>2023</v>
      </c>
      <c r="V130" s="85" t="s">
        <v>2796</v>
      </c>
      <c r="W130" s="1" t="s">
        <v>2796</v>
      </c>
      <c r="X130" s="1" t="s">
        <v>6854</v>
      </c>
    </row>
    <row r="131" spans="1:24" x14ac:dyDescent="0.2">
      <c r="A131" s="1">
        <v>71</v>
      </c>
      <c r="B131" s="1"/>
      <c r="C131" s="34">
        <v>468</v>
      </c>
      <c r="D131" s="34">
        <v>468</v>
      </c>
      <c r="E131" s="34">
        <v>470</v>
      </c>
      <c r="F131" s="108">
        <f t="shared" si="3"/>
        <v>470</v>
      </c>
      <c r="G131" s="108">
        <f t="shared" si="4"/>
        <v>2</v>
      </c>
      <c r="H131" s="34"/>
      <c r="I131" s="168"/>
      <c r="J131" s="1" t="s">
        <v>1164</v>
      </c>
      <c r="K131" s="85" t="s">
        <v>1591</v>
      </c>
      <c r="L131" s="1" t="s">
        <v>7380</v>
      </c>
      <c r="N131" s="3" t="s">
        <v>7385</v>
      </c>
      <c r="O131" s="189"/>
      <c r="P131" s="3"/>
      <c r="Q131" s="3" t="s">
        <v>7381</v>
      </c>
      <c r="R131" s="189"/>
      <c r="S131" s="1" t="s">
        <v>7382</v>
      </c>
      <c r="T131" s="85"/>
      <c r="U131" s="78">
        <v>2023</v>
      </c>
      <c r="V131" s="85" t="s">
        <v>7383</v>
      </c>
      <c r="W131" s="1" t="s">
        <v>5170</v>
      </c>
      <c r="X131" s="1"/>
    </row>
    <row r="132" spans="1:24" x14ac:dyDescent="0.2">
      <c r="A132" s="1">
        <v>71</v>
      </c>
      <c r="B132" s="1"/>
      <c r="C132" s="34">
        <v>468</v>
      </c>
      <c r="D132" s="34">
        <v>468</v>
      </c>
      <c r="E132" s="34">
        <v>470</v>
      </c>
      <c r="F132" s="108">
        <f t="shared" si="3"/>
        <v>470</v>
      </c>
      <c r="G132" s="108">
        <f t="shared" si="4"/>
        <v>2</v>
      </c>
      <c r="H132" s="34"/>
      <c r="I132" s="168" t="s">
        <v>652</v>
      </c>
      <c r="J132" s="1" t="s">
        <v>1164</v>
      </c>
      <c r="K132" s="85" t="s">
        <v>1591</v>
      </c>
      <c r="L132" s="1" t="s">
        <v>7386</v>
      </c>
      <c r="M132" s="189"/>
      <c r="N132" s="3" t="s">
        <v>597</v>
      </c>
      <c r="O132" s="189"/>
      <c r="P132" s="3"/>
      <c r="Q132" s="3" t="s">
        <v>596</v>
      </c>
      <c r="R132" s="189"/>
      <c r="S132" s="1" t="s">
        <v>4533</v>
      </c>
      <c r="T132" s="85"/>
      <c r="U132" s="78">
        <v>2023</v>
      </c>
      <c r="V132" s="85" t="s">
        <v>5170</v>
      </c>
      <c r="W132" s="1" t="s">
        <v>5170</v>
      </c>
      <c r="X132" s="1"/>
    </row>
    <row r="133" spans="1:24" x14ac:dyDescent="0.2">
      <c r="A133" s="1">
        <v>71</v>
      </c>
      <c r="B133" s="1"/>
      <c r="C133" s="34">
        <v>468</v>
      </c>
      <c r="D133" s="34">
        <v>468</v>
      </c>
      <c r="E133" s="34">
        <v>470</v>
      </c>
      <c r="F133" s="108">
        <f t="shared" ref="F133:F196" si="5">D133+G133</f>
        <v>470</v>
      </c>
      <c r="G133" s="108">
        <f t="shared" si="4"/>
        <v>2</v>
      </c>
      <c r="H133" s="34"/>
      <c r="I133" s="168" t="s">
        <v>1297</v>
      </c>
      <c r="J133" s="1" t="s">
        <v>1175</v>
      </c>
      <c r="K133" s="136" t="s">
        <v>873</v>
      </c>
      <c r="L133" s="1" t="s">
        <v>4543</v>
      </c>
      <c r="M133" s="189" t="s">
        <v>3967</v>
      </c>
      <c r="N133" s="3" t="s">
        <v>4545</v>
      </c>
      <c r="O133" s="189"/>
      <c r="P133" s="3"/>
      <c r="Q133" s="3" t="s">
        <v>1385</v>
      </c>
      <c r="R133" s="189"/>
      <c r="S133" s="1" t="s">
        <v>1152</v>
      </c>
      <c r="T133" s="85" t="s">
        <v>4542</v>
      </c>
      <c r="U133" s="78">
        <v>2023</v>
      </c>
      <c r="V133" s="85" t="s">
        <v>7322</v>
      </c>
      <c r="W133" s="1" t="s">
        <v>4541</v>
      </c>
      <c r="X133" s="1"/>
    </row>
    <row r="134" spans="1:24" x14ac:dyDescent="0.2">
      <c r="A134" s="1">
        <v>71</v>
      </c>
      <c r="B134" s="1"/>
      <c r="C134" s="34">
        <v>468</v>
      </c>
      <c r="D134" s="34">
        <v>468</v>
      </c>
      <c r="E134" s="34">
        <v>470</v>
      </c>
      <c r="F134" s="108">
        <f t="shared" si="5"/>
        <v>470</v>
      </c>
      <c r="G134" s="108">
        <f t="shared" si="4"/>
        <v>2</v>
      </c>
      <c r="H134" s="34"/>
      <c r="I134" s="168" t="s">
        <v>1171</v>
      </c>
      <c r="J134" s="1" t="s">
        <v>1175</v>
      </c>
      <c r="K134" s="85" t="s">
        <v>1162</v>
      </c>
      <c r="L134" s="1" t="s">
        <v>4708</v>
      </c>
      <c r="M134" s="189" t="s">
        <v>983</v>
      </c>
      <c r="N134" s="3" t="s">
        <v>986</v>
      </c>
      <c r="O134" s="189"/>
      <c r="P134" s="3"/>
      <c r="Q134" s="3" t="s">
        <v>1386</v>
      </c>
      <c r="R134" s="189" t="s">
        <v>323</v>
      </c>
      <c r="S134" s="1" t="s">
        <v>428</v>
      </c>
      <c r="T134" s="85" t="s">
        <v>427</v>
      </c>
      <c r="U134" s="78">
        <v>2023</v>
      </c>
      <c r="V134" s="85"/>
      <c r="W134" s="1" t="s">
        <v>4707</v>
      </c>
      <c r="X134" s="1"/>
    </row>
    <row r="135" spans="1:24" x14ac:dyDescent="0.2">
      <c r="A135" s="1">
        <v>71</v>
      </c>
      <c r="B135" s="1"/>
      <c r="C135" s="34">
        <v>466</v>
      </c>
      <c r="D135" s="34">
        <v>469</v>
      </c>
      <c r="E135" s="34">
        <v>471</v>
      </c>
      <c r="F135" s="108">
        <f t="shared" si="5"/>
        <v>471</v>
      </c>
      <c r="G135" s="108">
        <f t="shared" ref="G135:G149" si="6">IF(H135="",G134,H135)</f>
        <v>2</v>
      </c>
      <c r="H135" s="34"/>
      <c r="I135" s="168"/>
      <c r="J135" s="1" t="s">
        <v>1175</v>
      </c>
      <c r="K135" s="85" t="s">
        <v>7388</v>
      </c>
      <c r="L135" s="1" t="s">
        <v>890</v>
      </c>
      <c r="M135" s="189"/>
      <c r="N135" s="3" t="s">
        <v>1921</v>
      </c>
      <c r="O135" s="189"/>
      <c r="P135" s="3"/>
      <c r="Q135" s="3" t="s">
        <v>1384</v>
      </c>
      <c r="R135" s="189"/>
      <c r="S135" s="1" t="s">
        <v>7387</v>
      </c>
      <c r="T135" s="85" t="s">
        <v>889</v>
      </c>
      <c r="U135" s="78">
        <v>2023</v>
      </c>
      <c r="V135" s="85" t="s">
        <v>5169</v>
      </c>
      <c r="W135" s="1" t="s">
        <v>5169</v>
      </c>
      <c r="X135" s="1"/>
    </row>
    <row r="136" spans="1:24" ht="13.5" customHeight="1" x14ac:dyDescent="0.2">
      <c r="A136" s="1">
        <v>71</v>
      </c>
      <c r="B136" s="1"/>
      <c r="C136" s="34">
        <v>474</v>
      </c>
      <c r="D136" s="34">
        <v>474</v>
      </c>
      <c r="E136" s="34">
        <v>476</v>
      </c>
      <c r="F136" s="108">
        <f t="shared" si="5"/>
        <v>476</v>
      </c>
      <c r="G136" s="108">
        <f t="shared" si="6"/>
        <v>2</v>
      </c>
      <c r="H136" s="34"/>
      <c r="I136" s="168" t="s">
        <v>7404</v>
      </c>
      <c r="J136" s="1" t="s">
        <v>1164</v>
      </c>
      <c r="K136" s="85" t="s">
        <v>1592</v>
      </c>
      <c r="L136" s="1" t="s">
        <v>2551</v>
      </c>
      <c r="M136" s="189" t="s">
        <v>887</v>
      </c>
      <c r="N136" s="3" t="s">
        <v>1838</v>
      </c>
      <c r="O136" s="189"/>
      <c r="P136" s="3"/>
      <c r="Q136" s="3" t="s">
        <v>2553</v>
      </c>
      <c r="R136" s="189"/>
      <c r="S136" s="1"/>
      <c r="T136" s="85"/>
      <c r="U136" s="78">
        <v>2023</v>
      </c>
      <c r="V136" s="85" t="s">
        <v>5171</v>
      </c>
      <c r="W136" s="1" t="s">
        <v>5171</v>
      </c>
      <c r="X136" s="1"/>
    </row>
    <row r="137" spans="1:24" x14ac:dyDescent="0.2">
      <c r="A137" s="30">
        <v>71</v>
      </c>
      <c r="B137" s="35"/>
      <c r="C137" s="34">
        <v>483</v>
      </c>
      <c r="D137" s="34">
        <v>483</v>
      </c>
      <c r="E137" s="34">
        <v>485</v>
      </c>
      <c r="F137" s="108">
        <f t="shared" si="5"/>
        <v>485</v>
      </c>
      <c r="G137" s="108">
        <f t="shared" si="6"/>
        <v>2</v>
      </c>
      <c r="H137" s="34"/>
      <c r="I137" s="170" t="s">
        <v>1157</v>
      </c>
      <c r="J137" s="34" t="s">
        <v>1939</v>
      </c>
      <c r="K137" s="156" t="s">
        <v>2053</v>
      </c>
      <c r="L137" s="34" t="s">
        <v>7321</v>
      </c>
      <c r="M137" s="193" t="s">
        <v>3182</v>
      </c>
      <c r="N137" s="37" t="s">
        <v>3588</v>
      </c>
      <c r="O137" s="193"/>
      <c r="P137" s="37"/>
      <c r="Q137" s="36" t="s">
        <v>2054</v>
      </c>
      <c r="R137" s="166" t="s">
        <v>2055</v>
      </c>
      <c r="S137" s="36" t="s">
        <v>2056</v>
      </c>
      <c r="T137" s="166"/>
      <c r="U137" s="78">
        <v>2023</v>
      </c>
      <c r="V137" s="85" t="s">
        <v>5172</v>
      </c>
      <c r="W137" s="1" t="s">
        <v>5172</v>
      </c>
      <c r="X137" s="1"/>
    </row>
    <row r="138" spans="1:24" x14ac:dyDescent="0.2">
      <c r="A138" s="30">
        <v>71</v>
      </c>
      <c r="B138" s="35"/>
      <c r="C138" s="34">
        <v>492</v>
      </c>
      <c r="D138" s="34">
        <v>492</v>
      </c>
      <c r="E138" s="34">
        <v>492</v>
      </c>
      <c r="F138" s="108">
        <f t="shared" si="5"/>
        <v>492</v>
      </c>
      <c r="G138" s="108">
        <f t="shared" si="6"/>
        <v>0</v>
      </c>
      <c r="H138" s="34">
        <v>0</v>
      </c>
      <c r="I138" s="170"/>
      <c r="J138" s="34" t="s">
        <v>1939</v>
      </c>
      <c r="K138" s="156" t="s">
        <v>409</v>
      </c>
      <c r="L138" s="34" t="s">
        <v>2057</v>
      </c>
      <c r="M138" s="193">
        <v>7.5</v>
      </c>
      <c r="N138" s="37">
        <v>12</v>
      </c>
      <c r="O138" s="193"/>
      <c r="P138" s="37"/>
      <c r="Q138" s="36" t="s">
        <v>2058</v>
      </c>
      <c r="R138" s="166"/>
      <c r="S138" s="36" t="s">
        <v>3928</v>
      </c>
      <c r="T138" s="166"/>
      <c r="U138" s="78">
        <v>2023</v>
      </c>
      <c r="V138" s="85" t="s">
        <v>7320</v>
      </c>
      <c r="W138" s="1" t="s">
        <v>3124</v>
      </c>
    </row>
    <row r="139" spans="1:24" x14ac:dyDescent="0.2">
      <c r="A139" s="1">
        <v>71</v>
      </c>
      <c r="B139" s="1"/>
      <c r="C139" s="34">
        <v>492</v>
      </c>
      <c r="D139" s="34">
        <v>492</v>
      </c>
      <c r="E139" s="34">
        <v>492</v>
      </c>
      <c r="F139" s="108">
        <f t="shared" si="5"/>
        <v>492</v>
      </c>
      <c r="G139" s="108">
        <f t="shared" si="6"/>
        <v>0</v>
      </c>
      <c r="H139" s="34"/>
      <c r="I139" s="168"/>
      <c r="J139" s="1" t="s">
        <v>1164</v>
      </c>
      <c r="K139" s="85" t="s">
        <v>409</v>
      </c>
      <c r="L139" s="1" t="s">
        <v>4532</v>
      </c>
      <c r="M139" s="189" t="s">
        <v>4823</v>
      </c>
      <c r="N139" s="3" t="s">
        <v>4823</v>
      </c>
      <c r="O139" s="189"/>
      <c r="P139" s="3"/>
      <c r="Q139" s="3" t="s">
        <v>46</v>
      </c>
      <c r="R139" s="189"/>
      <c r="S139" s="1" t="s">
        <v>47</v>
      </c>
      <c r="T139" s="85"/>
      <c r="U139" s="78">
        <v>2023</v>
      </c>
      <c r="V139" s="85" t="s">
        <v>5173</v>
      </c>
      <c r="W139" s="1" t="s">
        <v>5173</v>
      </c>
      <c r="X139" s="1"/>
    </row>
    <row r="140" spans="1:24" x14ac:dyDescent="0.2">
      <c r="A140" s="1">
        <v>71</v>
      </c>
      <c r="B140" s="1"/>
      <c r="C140" s="34">
        <v>492</v>
      </c>
      <c r="D140" s="34">
        <v>492</v>
      </c>
      <c r="E140" s="34">
        <v>492</v>
      </c>
      <c r="F140" s="108">
        <f t="shared" si="5"/>
        <v>492</v>
      </c>
      <c r="G140" s="108">
        <f t="shared" si="6"/>
        <v>0</v>
      </c>
      <c r="H140" s="34"/>
      <c r="I140" s="168"/>
      <c r="J140" s="1" t="s">
        <v>1164</v>
      </c>
      <c r="K140" s="85" t="s">
        <v>409</v>
      </c>
      <c r="L140" s="1" t="s">
        <v>3411</v>
      </c>
      <c r="M140" s="189" t="s">
        <v>3680</v>
      </c>
      <c r="N140" s="3" t="s">
        <v>5845</v>
      </c>
      <c r="O140" s="189"/>
      <c r="P140" s="3"/>
      <c r="Q140" s="3" t="s">
        <v>48</v>
      </c>
      <c r="R140" s="189"/>
      <c r="S140" s="1" t="s">
        <v>2685</v>
      </c>
      <c r="T140" s="85" t="s">
        <v>3413</v>
      </c>
      <c r="U140" s="78">
        <v>2023</v>
      </c>
      <c r="V140" s="85" t="s">
        <v>2684</v>
      </c>
      <c r="W140" s="1" t="s">
        <v>2684</v>
      </c>
      <c r="X140" s="1" t="s">
        <v>5846</v>
      </c>
    </row>
    <row r="141" spans="1:24" x14ac:dyDescent="0.2">
      <c r="A141" s="1">
        <v>71</v>
      </c>
      <c r="B141" s="1"/>
      <c r="C141" s="34">
        <v>492</v>
      </c>
      <c r="D141" s="34">
        <v>492</v>
      </c>
      <c r="E141" s="34">
        <v>492</v>
      </c>
      <c r="F141" s="108">
        <f t="shared" si="5"/>
        <v>492</v>
      </c>
      <c r="G141" s="108">
        <f t="shared" si="6"/>
        <v>0</v>
      </c>
      <c r="H141" s="34"/>
      <c r="I141" s="168"/>
      <c r="J141" s="1" t="s">
        <v>1164</v>
      </c>
      <c r="K141" s="85" t="s">
        <v>409</v>
      </c>
      <c r="L141" s="1" t="s">
        <v>579</v>
      </c>
      <c r="M141" s="189"/>
      <c r="N141" s="3" t="s">
        <v>1660</v>
      </c>
      <c r="O141" s="189"/>
      <c r="P141" s="3"/>
      <c r="Q141" s="3" t="s">
        <v>1520</v>
      </c>
      <c r="R141" s="189"/>
      <c r="S141" s="1" t="s">
        <v>1521</v>
      </c>
      <c r="T141" s="85"/>
      <c r="U141" s="78">
        <v>2023</v>
      </c>
      <c r="V141" s="85" t="s">
        <v>6204</v>
      </c>
      <c r="W141" s="1" t="s">
        <v>2683</v>
      </c>
      <c r="X141" s="1"/>
    </row>
    <row r="142" spans="1:24" x14ac:dyDescent="0.2">
      <c r="A142" s="1">
        <v>71</v>
      </c>
      <c r="B142" s="1"/>
      <c r="C142" s="34">
        <v>492</v>
      </c>
      <c r="D142" s="34">
        <v>492</v>
      </c>
      <c r="E142" s="34">
        <v>492</v>
      </c>
      <c r="F142" s="108">
        <f t="shared" si="5"/>
        <v>492</v>
      </c>
      <c r="G142" s="108">
        <f t="shared" si="6"/>
        <v>0</v>
      </c>
      <c r="H142" s="34"/>
      <c r="I142" s="168"/>
      <c r="J142" s="1" t="s">
        <v>1164</v>
      </c>
      <c r="K142" s="85" t="s">
        <v>409</v>
      </c>
      <c r="L142" s="1" t="s">
        <v>1922</v>
      </c>
      <c r="M142" s="189"/>
      <c r="N142" s="3" t="s">
        <v>4531</v>
      </c>
      <c r="O142" s="189"/>
      <c r="P142" s="3"/>
      <c r="Q142" s="3" t="s">
        <v>1387</v>
      </c>
      <c r="R142" s="189"/>
      <c r="S142" s="1" t="s">
        <v>563</v>
      </c>
      <c r="T142" s="85"/>
      <c r="U142" s="78">
        <v>2023</v>
      </c>
      <c r="V142" s="85" t="s">
        <v>7319</v>
      </c>
      <c r="W142" s="1" t="s">
        <v>2680</v>
      </c>
      <c r="X142" s="1"/>
    </row>
    <row r="143" spans="1:24" x14ac:dyDescent="0.2">
      <c r="A143" s="1">
        <v>71</v>
      </c>
      <c r="B143" s="1"/>
      <c r="C143" s="34">
        <v>492</v>
      </c>
      <c r="D143" s="34">
        <v>492</v>
      </c>
      <c r="E143" s="34">
        <v>492</v>
      </c>
      <c r="F143" s="108">
        <f t="shared" si="5"/>
        <v>492</v>
      </c>
      <c r="G143" s="108">
        <f t="shared" si="6"/>
        <v>0</v>
      </c>
      <c r="H143" s="34"/>
      <c r="I143" s="168"/>
      <c r="J143" s="1" t="s">
        <v>1176</v>
      </c>
      <c r="K143" s="85" t="s">
        <v>409</v>
      </c>
      <c r="L143" s="1" t="s">
        <v>3927</v>
      </c>
      <c r="M143" s="189" t="s">
        <v>5847</v>
      </c>
      <c r="N143" s="3"/>
      <c r="O143" s="189"/>
      <c r="P143" s="3"/>
      <c r="Q143" s="3" t="s">
        <v>53</v>
      </c>
      <c r="R143" s="189"/>
      <c r="S143" s="1" t="s">
        <v>3926</v>
      </c>
      <c r="U143" s="78">
        <v>2023</v>
      </c>
      <c r="V143" s="85" t="s">
        <v>5174</v>
      </c>
      <c r="W143" s="1" t="s">
        <v>5174</v>
      </c>
      <c r="X143" s="5" t="s">
        <v>54</v>
      </c>
    </row>
    <row r="144" spans="1:24" x14ac:dyDescent="0.2">
      <c r="A144" s="1">
        <v>71</v>
      </c>
      <c r="B144" s="1"/>
      <c r="C144" s="34">
        <v>492</v>
      </c>
      <c r="D144" s="34">
        <v>492</v>
      </c>
      <c r="E144" s="34">
        <v>492</v>
      </c>
      <c r="F144" s="108">
        <f t="shared" si="5"/>
        <v>492</v>
      </c>
      <c r="G144" s="108">
        <f t="shared" si="6"/>
        <v>0</v>
      </c>
      <c r="H144" s="34"/>
      <c r="I144" s="168"/>
      <c r="J144" s="1" t="s">
        <v>1943</v>
      </c>
      <c r="K144" s="85" t="s">
        <v>409</v>
      </c>
      <c r="L144" s="5" t="s">
        <v>4547</v>
      </c>
      <c r="M144" s="189">
        <v>48</v>
      </c>
      <c r="N144" s="3">
        <v>55</v>
      </c>
      <c r="O144" s="189"/>
      <c r="P144" s="3"/>
      <c r="Q144" s="3" t="s">
        <v>201</v>
      </c>
      <c r="R144" s="189" t="s">
        <v>202</v>
      </c>
      <c r="S144" s="1"/>
      <c r="T144" s="85" t="s">
        <v>200</v>
      </c>
      <c r="U144" s="78">
        <v>2023</v>
      </c>
      <c r="V144" s="85" t="s">
        <v>5175</v>
      </c>
      <c r="W144" s="1" t="s">
        <v>5175</v>
      </c>
      <c r="X144" s="1"/>
    </row>
    <row r="145" spans="1:24" x14ac:dyDescent="0.2">
      <c r="A145" s="1">
        <v>71</v>
      </c>
      <c r="B145" s="1"/>
      <c r="C145" s="34">
        <v>492</v>
      </c>
      <c r="D145" s="34">
        <v>492</v>
      </c>
      <c r="E145" s="34">
        <v>492</v>
      </c>
      <c r="F145" s="108">
        <f t="shared" si="5"/>
        <v>492</v>
      </c>
      <c r="G145" s="108">
        <f t="shared" si="6"/>
        <v>0</v>
      </c>
      <c r="H145" s="34"/>
      <c r="I145" s="168"/>
      <c r="J145" s="1" t="s">
        <v>1175</v>
      </c>
      <c r="K145" s="85" t="s">
        <v>409</v>
      </c>
      <c r="L145" s="3" t="s">
        <v>45</v>
      </c>
      <c r="M145" s="189"/>
      <c r="N145" s="3">
        <v>60</v>
      </c>
      <c r="O145" s="189"/>
      <c r="P145" s="3"/>
      <c r="Q145" s="3" t="s">
        <v>1388</v>
      </c>
      <c r="R145" s="189"/>
      <c r="S145" s="1" t="s">
        <v>564</v>
      </c>
      <c r="T145" s="85" t="s">
        <v>408</v>
      </c>
      <c r="U145" s="78">
        <v>2023</v>
      </c>
      <c r="V145" s="85" t="s">
        <v>5176</v>
      </c>
      <c r="W145" s="1" t="s">
        <v>5176</v>
      </c>
      <c r="X145" s="1"/>
    </row>
    <row r="146" spans="1:24" x14ac:dyDescent="0.2">
      <c r="A146" s="1">
        <v>71</v>
      </c>
      <c r="B146" s="1"/>
      <c r="C146" s="34">
        <v>496</v>
      </c>
      <c r="D146" s="34">
        <v>496</v>
      </c>
      <c r="E146" s="34">
        <v>496</v>
      </c>
      <c r="F146" s="108">
        <f t="shared" si="5"/>
        <v>496</v>
      </c>
      <c r="G146" s="108">
        <f t="shared" si="6"/>
        <v>0</v>
      </c>
      <c r="H146" s="34"/>
      <c r="I146" s="168"/>
      <c r="J146" s="1" t="s">
        <v>1943</v>
      </c>
      <c r="K146" s="85" t="s">
        <v>426</v>
      </c>
      <c r="L146" s="3" t="s">
        <v>1195</v>
      </c>
      <c r="M146" s="189" t="s">
        <v>984</v>
      </c>
      <c r="N146" s="3" t="s">
        <v>983</v>
      </c>
      <c r="O146" s="189"/>
      <c r="P146" s="3"/>
      <c r="Q146" s="3" t="s">
        <v>1389</v>
      </c>
      <c r="R146" s="189"/>
      <c r="S146" s="1" t="s">
        <v>1196</v>
      </c>
      <c r="T146" s="85" t="s">
        <v>425</v>
      </c>
      <c r="U146" s="78">
        <v>2023</v>
      </c>
      <c r="V146" s="227" t="s">
        <v>5177</v>
      </c>
      <c r="W146" s="13" t="s">
        <v>5177</v>
      </c>
      <c r="X146" s="1"/>
    </row>
    <row r="147" spans="1:24" x14ac:dyDescent="0.2">
      <c r="A147" s="1">
        <v>71</v>
      </c>
      <c r="B147" s="1"/>
      <c r="C147" s="34">
        <v>503</v>
      </c>
      <c r="D147" s="34">
        <v>503</v>
      </c>
      <c r="E147" s="34">
        <v>503</v>
      </c>
      <c r="F147" s="108">
        <f t="shared" si="5"/>
        <v>503</v>
      </c>
      <c r="G147" s="108">
        <f t="shared" si="6"/>
        <v>0</v>
      </c>
      <c r="H147" s="34"/>
      <c r="I147" s="168"/>
      <c r="J147" s="1" t="s">
        <v>1175</v>
      </c>
      <c r="K147" s="85" t="s">
        <v>1968</v>
      </c>
      <c r="L147" s="1" t="s">
        <v>1967</v>
      </c>
      <c r="M147" s="189"/>
      <c r="N147" s="3" t="s">
        <v>4548</v>
      </c>
      <c r="O147" s="189"/>
      <c r="P147" s="3"/>
      <c r="Q147" s="3" t="s">
        <v>1390</v>
      </c>
      <c r="R147" s="189"/>
      <c r="S147" s="1"/>
      <c r="T147" s="85" t="s">
        <v>1966</v>
      </c>
      <c r="U147" s="78">
        <v>2023</v>
      </c>
      <c r="V147" s="227"/>
      <c r="W147" s="13" t="s">
        <v>5178</v>
      </c>
      <c r="X147" s="1"/>
    </row>
    <row r="148" spans="1:24" x14ac:dyDescent="0.2">
      <c r="A148" s="1">
        <v>71</v>
      </c>
      <c r="B148" s="35"/>
      <c r="C148" s="34">
        <v>504</v>
      </c>
      <c r="D148" s="34">
        <v>504</v>
      </c>
      <c r="E148" s="34">
        <v>506</v>
      </c>
      <c r="F148" s="108">
        <f t="shared" si="5"/>
        <v>506</v>
      </c>
      <c r="G148" s="108">
        <f t="shared" si="6"/>
        <v>2</v>
      </c>
      <c r="H148" s="34">
        <v>2</v>
      </c>
      <c r="I148" s="170">
        <v>0.2</v>
      </c>
      <c r="J148" s="34" t="s">
        <v>1939</v>
      </c>
      <c r="K148" s="85" t="s">
        <v>432</v>
      </c>
      <c r="L148" s="34" t="s">
        <v>3125</v>
      </c>
      <c r="M148" s="193">
        <v>8.3000000000000007</v>
      </c>
      <c r="N148" s="37">
        <v>12.6</v>
      </c>
      <c r="O148" s="193"/>
      <c r="P148" s="37"/>
      <c r="Q148" s="36" t="s">
        <v>2059</v>
      </c>
      <c r="R148" s="166" t="s">
        <v>3126</v>
      </c>
      <c r="S148" s="36" t="s">
        <v>2060</v>
      </c>
      <c r="T148" s="166"/>
      <c r="U148" s="78">
        <v>2023</v>
      </c>
      <c r="V148" s="227" t="s">
        <v>2579</v>
      </c>
      <c r="W148" s="13" t="s">
        <v>2579</v>
      </c>
    </row>
    <row r="149" spans="1:24" x14ac:dyDescent="0.2">
      <c r="A149" s="1">
        <v>71</v>
      </c>
      <c r="B149" s="1"/>
      <c r="C149" s="34">
        <v>504</v>
      </c>
      <c r="D149" s="34">
        <v>504</v>
      </c>
      <c r="E149" s="34">
        <v>506</v>
      </c>
      <c r="F149" s="108">
        <f t="shared" si="5"/>
        <v>506</v>
      </c>
      <c r="G149" s="108">
        <f t="shared" si="6"/>
        <v>2</v>
      </c>
      <c r="H149" s="34"/>
      <c r="I149" s="168"/>
      <c r="J149" s="1" t="s">
        <v>1166</v>
      </c>
      <c r="K149" s="85" t="s">
        <v>432</v>
      </c>
      <c r="L149" s="1" t="s">
        <v>4709</v>
      </c>
      <c r="M149" s="189">
        <v>14</v>
      </c>
      <c r="N149" s="3"/>
      <c r="O149" s="189"/>
      <c r="P149" s="3"/>
      <c r="Q149" s="3" t="s">
        <v>1391</v>
      </c>
      <c r="R149" s="189"/>
      <c r="S149" s="1" t="s">
        <v>259</v>
      </c>
      <c r="T149" s="85" t="s">
        <v>888</v>
      </c>
      <c r="U149" s="78">
        <v>2023</v>
      </c>
      <c r="V149" s="227"/>
      <c r="W149" s="13" t="s">
        <v>5179</v>
      </c>
      <c r="X149" s="1"/>
    </row>
    <row r="150" spans="1:24" x14ac:dyDescent="0.2">
      <c r="A150" s="1">
        <v>71</v>
      </c>
      <c r="B150" s="1"/>
      <c r="C150" s="34">
        <v>510</v>
      </c>
      <c r="D150" s="34">
        <v>510</v>
      </c>
      <c r="E150" s="34">
        <v>512</v>
      </c>
      <c r="F150" s="108">
        <f t="shared" si="5"/>
        <v>512</v>
      </c>
      <c r="G150" s="108">
        <f t="shared" ref="G150:G153" si="7">IF(H150="",G149,H150)</f>
        <v>2</v>
      </c>
      <c r="H150" s="34"/>
      <c r="I150" s="168"/>
      <c r="J150" s="1" t="s">
        <v>1164</v>
      </c>
      <c r="K150" s="85" t="s">
        <v>1593</v>
      </c>
      <c r="L150" s="1" t="s">
        <v>3895</v>
      </c>
      <c r="M150" s="189"/>
      <c r="N150" s="3" t="s">
        <v>2558</v>
      </c>
      <c r="O150" s="189" t="s">
        <v>5587</v>
      </c>
      <c r="P150" s="3"/>
      <c r="Q150" s="3" t="s">
        <v>74</v>
      </c>
      <c r="R150" s="189"/>
      <c r="S150" s="1" t="s">
        <v>2554</v>
      </c>
      <c r="T150" s="85" t="s">
        <v>3896</v>
      </c>
      <c r="U150" s="78">
        <v>2023</v>
      </c>
      <c r="V150" s="227" t="s">
        <v>2628</v>
      </c>
      <c r="W150" s="13" t="s">
        <v>2628</v>
      </c>
      <c r="X150" s="1" t="s">
        <v>650</v>
      </c>
    </row>
    <row r="151" spans="1:24" x14ac:dyDescent="0.2">
      <c r="A151" s="1">
        <v>71</v>
      </c>
      <c r="B151" s="1"/>
      <c r="C151" s="34">
        <v>510</v>
      </c>
      <c r="D151" s="34">
        <v>510</v>
      </c>
      <c r="E151" s="34">
        <v>512</v>
      </c>
      <c r="F151" s="108">
        <f t="shared" si="5"/>
        <v>512</v>
      </c>
      <c r="G151" s="108">
        <f t="shared" si="7"/>
        <v>2</v>
      </c>
      <c r="H151" s="34"/>
      <c r="I151" s="168"/>
      <c r="J151" s="1" t="s">
        <v>4082</v>
      </c>
      <c r="K151" s="85" t="s">
        <v>1593</v>
      </c>
      <c r="L151" s="1" t="s">
        <v>2555</v>
      </c>
      <c r="M151" s="189"/>
      <c r="N151" s="3" t="s">
        <v>2557</v>
      </c>
      <c r="O151" s="189"/>
      <c r="P151" s="3"/>
      <c r="Q151" s="3" t="s">
        <v>2556</v>
      </c>
      <c r="R151" s="189"/>
      <c r="S151" s="1" t="s">
        <v>4529</v>
      </c>
      <c r="T151" s="85" t="s">
        <v>4530</v>
      </c>
      <c r="U151" s="78">
        <v>2023</v>
      </c>
      <c r="V151" s="189" t="s">
        <v>5180</v>
      </c>
      <c r="W151" s="3" t="s">
        <v>5180</v>
      </c>
      <c r="X151" s="1"/>
    </row>
    <row r="152" spans="1:24" ht="13.5" customHeight="1" x14ac:dyDescent="0.2">
      <c r="A152" s="1">
        <v>71</v>
      </c>
      <c r="B152" s="1"/>
      <c r="C152" s="34"/>
      <c r="D152" s="34">
        <v>512</v>
      </c>
      <c r="E152" s="34">
        <v>514</v>
      </c>
      <c r="F152" s="108">
        <f t="shared" si="5"/>
        <v>514</v>
      </c>
      <c r="G152" s="108">
        <f t="shared" si="7"/>
        <v>2</v>
      </c>
      <c r="H152" s="34"/>
      <c r="I152" s="168" t="s">
        <v>652</v>
      </c>
      <c r="J152" s="1"/>
      <c r="K152" s="85" t="s">
        <v>7318</v>
      </c>
      <c r="L152" s="1" t="s">
        <v>7315</v>
      </c>
      <c r="M152" s="189"/>
      <c r="N152" s="3"/>
      <c r="O152" s="189"/>
      <c r="P152" s="3"/>
      <c r="Q152" s="3" t="s">
        <v>7317</v>
      </c>
      <c r="R152" s="189"/>
      <c r="S152" s="1" t="s">
        <v>7316</v>
      </c>
      <c r="T152" s="85"/>
      <c r="U152" s="78">
        <v>2023</v>
      </c>
      <c r="V152" s="166" t="s">
        <v>7314</v>
      </c>
      <c r="W152" s="3"/>
      <c r="X152" s="1"/>
    </row>
    <row r="153" spans="1:24" ht="13.5" thickBot="1" x14ac:dyDescent="0.25">
      <c r="A153" s="30">
        <v>71</v>
      </c>
      <c r="B153" s="44"/>
      <c r="C153" s="43">
        <v>515</v>
      </c>
      <c r="D153" s="43">
        <v>515</v>
      </c>
      <c r="E153" s="43">
        <v>517</v>
      </c>
      <c r="F153" s="135">
        <f t="shared" si="5"/>
        <v>517</v>
      </c>
      <c r="G153" s="135">
        <f t="shared" si="7"/>
        <v>2</v>
      </c>
      <c r="H153" s="43"/>
      <c r="I153" s="171">
        <v>1.6</v>
      </c>
      <c r="J153" s="43" t="s">
        <v>1939</v>
      </c>
      <c r="K153" s="157" t="s">
        <v>2061</v>
      </c>
      <c r="L153" s="43" t="s">
        <v>2062</v>
      </c>
      <c r="M153" s="194">
        <v>5</v>
      </c>
      <c r="N153" s="52">
        <v>9</v>
      </c>
      <c r="O153" s="212"/>
      <c r="P153" s="52"/>
      <c r="Q153" s="53" t="s">
        <v>2063</v>
      </c>
      <c r="R153" s="221" t="s">
        <v>2064</v>
      </c>
      <c r="S153" s="53" t="s">
        <v>2065</v>
      </c>
      <c r="T153" s="221" t="s">
        <v>2066</v>
      </c>
      <c r="U153" s="78">
        <v>2021</v>
      </c>
      <c r="V153" s="166"/>
      <c r="W153" s="36" t="s">
        <v>5181</v>
      </c>
    </row>
    <row r="154" spans="1:24" x14ac:dyDescent="0.2">
      <c r="A154" s="1">
        <v>69</v>
      </c>
      <c r="B154" s="1"/>
      <c r="C154" s="34">
        <v>533</v>
      </c>
      <c r="D154" s="34">
        <v>533</v>
      </c>
      <c r="E154" s="34">
        <v>535</v>
      </c>
      <c r="F154" s="108">
        <f t="shared" si="5"/>
        <v>535</v>
      </c>
      <c r="G154" s="108">
        <f>IF(H154="",G153,H154)</f>
        <v>2</v>
      </c>
      <c r="H154" s="34"/>
      <c r="I154" s="168" t="s">
        <v>1170</v>
      </c>
      <c r="J154" s="1" t="s">
        <v>1175</v>
      </c>
      <c r="K154" s="85" t="s">
        <v>1153</v>
      </c>
      <c r="L154" s="1" t="s">
        <v>6953</v>
      </c>
      <c r="M154" s="189"/>
      <c r="N154" s="3" t="s">
        <v>1921</v>
      </c>
      <c r="O154" s="189"/>
      <c r="P154" s="3"/>
      <c r="Q154" s="3"/>
      <c r="R154" s="189" t="s">
        <v>6954</v>
      </c>
      <c r="S154" s="1" t="s">
        <v>6955</v>
      </c>
      <c r="T154" s="85"/>
      <c r="U154" s="78">
        <v>2023</v>
      </c>
      <c r="V154" s="189" t="s">
        <v>6956</v>
      </c>
      <c r="W154" s="3"/>
      <c r="X154" s="1"/>
    </row>
    <row r="155" spans="1:24" x14ac:dyDescent="0.2">
      <c r="A155" s="1">
        <v>69</v>
      </c>
      <c r="B155" s="1"/>
      <c r="C155" s="34">
        <v>533</v>
      </c>
      <c r="D155" s="34">
        <v>533</v>
      </c>
      <c r="E155" s="34">
        <v>535</v>
      </c>
      <c r="F155" s="108">
        <f t="shared" si="5"/>
        <v>535</v>
      </c>
      <c r="G155" s="108">
        <f t="shared" ref="G155:G218" si="8">IF(H155="",G154,H155)</f>
        <v>2</v>
      </c>
      <c r="H155" s="34"/>
      <c r="I155" s="168" t="s">
        <v>1170</v>
      </c>
      <c r="J155" s="1" t="s">
        <v>4295</v>
      </c>
      <c r="K155" s="85" t="s">
        <v>1153</v>
      </c>
      <c r="L155" s="1" t="s">
        <v>4549</v>
      </c>
      <c r="M155" s="189"/>
      <c r="N155" s="3" t="s">
        <v>2869</v>
      </c>
      <c r="O155" s="189"/>
      <c r="P155" s="3"/>
      <c r="Q155" s="3" t="s">
        <v>1392</v>
      </c>
      <c r="R155" s="189"/>
      <c r="S155" s="1" t="s">
        <v>205</v>
      </c>
      <c r="T155" s="85" t="s">
        <v>1151</v>
      </c>
      <c r="U155" s="78">
        <v>2023</v>
      </c>
      <c r="V155" s="189" t="s">
        <v>5182</v>
      </c>
      <c r="W155" s="3" t="s">
        <v>5182</v>
      </c>
      <c r="X155" s="1"/>
    </row>
    <row r="156" spans="1:24" x14ac:dyDescent="0.2">
      <c r="A156" s="1">
        <v>69</v>
      </c>
      <c r="B156" s="1"/>
      <c r="C156" s="34">
        <v>533</v>
      </c>
      <c r="D156" s="34">
        <v>533</v>
      </c>
      <c r="E156" s="34">
        <v>535</v>
      </c>
      <c r="F156" s="108">
        <f t="shared" si="5"/>
        <v>535</v>
      </c>
      <c r="G156" s="108">
        <f t="shared" si="8"/>
        <v>2</v>
      </c>
      <c r="H156" s="34"/>
      <c r="I156" s="168" t="s">
        <v>1170</v>
      </c>
      <c r="J156" s="1" t="s">
        <v>1943</v>
      </c>
      <c r="K156" s="85" t="s">
        <v>1153</v>
      </c>
      <c r="L156" s="1" t="s">
        <v>1155</v>
      </c>
      <c r="M156" s="189" t="s">
        <v>2869</v>
      </c>
      <c r="N156" s="3" t="s">
        <v>3718</v>
      </c>
      <c r="O156" s="189"/>
      <c r="P156" s="3"/>
      <c r="Q156" s="3" t="s">
        <v>1393</v>
      </c>
      <c r="R156" s="189"/>
      <c r="S156" s="3" t="s">
        <v>7313</v>
      </c>
      <c r="T156" s="85" t="s">
        <v>1154</v>
      </c>
      <c r="U156" s="78">
        <v>2023</v>
      </c>
      <c r="V156" s="189" t="s">
        <v>5183</v>
      </c>
      <c r="W156" s="3" t="s">
        <v>5183</v>
      </c>
      <c r="X156" s="1"/>
    </row>
    <row r="157" spans="1:24" ht="12.75" customHeight="1" x14ac:dyDescent="0.2">
      <c r="A157" s="1">
        <v>69</v>
      </c>
      <c r="B157" s="1"/>
      <c r="C157" s="34">
        <v>550</v>
      </c>
      <c r="D157" s="34">
        <v>550</v>
      </c>
      <c r="E157" s="34">
        <v>552</v>
      </c>
      <c r="F157" s="108">
        <f t="shared" si="5"/>
        <v>552</v>
      </c>
      <c r="G157" s="108">
        <f t="shared" si="8"/>
        <v>2</v>
      </c>
      <c r="H157" s="34"/>
      <c r="I157" s="168" t="s">
        <v>778</v>
      </c>
      <c r="J157" s="1" t="s">
        <v>1164</v>
      </c>
      <c r="K157" s="85" t="s">
        <v>643</v>
      </c>
      <c r="L157" s="1" t="s">
        <v>644</v>
      </c>
      <c r="M157" s="189"/>
      <c r="N157" s="3" t="s">
        <v>4528</v>
      </c>
      <c r="O157" s="189"/>
      <c r="P157" s="3"/>
      <c r="Q157" s="3" t="s">
        <v>645</v>
      </c>
      <c r="R157" s="189"/>
      <c r="S157" s="1" t="s">
        <v>2550</v>
      </c>
      <c r="T157" s="85"/>
      <c r="U157" s="78">
        <v>2023</v>
      </c>
      <c r="V157" s="85" t="s">
        <v>7312</v>
      </c>
      <c r="W157" s="3" t="s">
        <v>5184</v>
      </c>
    </row>
    <row r="158" spans="1:24" ht="12.75" customHeight="1" x14ac:dyDescent="0.2">
      <c r="A158" s="1">
        <v>69</v>
      </c>
      <c r="B158" s="35"/>
      <c r="C158" s="34">
        <v>552</v>
      </c>
      <c r="D158" s="34">
        <v>552</v>
      </c>
      <c r="E158" s="34">
        <v>554</v>
      </c>
      <c r="F158" s="108">
        <f t="shared" si="5"/>
        <v>554</v>
      </c>
      <c r="G158" s="108">
        <f t="shared" si="8"/>
        <v>2</v>
      </c>
      <c r="H158" s="34"/>
      <c r="I158" s="170"/>
      <c r="J158" s="34" t="s">
        <v>1939</v>
      </c>
      <c r="K158" s="85" t="s">
        <v>1729</v>
      </c>
      <c r="L158" s="34" t="s">
        <v>5725</v>
      </c>
      <c r="M158" s="193">
        <v>10</v>
      </c>
      <c r="N158" s="63"/>
      <c r="O158" s="213"/>
      <c r="P158" s="63"/>
      <c r="Q158" s="36" t="s">
        <v>2067</v>
      </c>
      <c r="R158" s="156" t="s">
        <v>2068</v>
      </c>
      <c r="S158" s="36" t="s">
        <v>5726</v>
      </c>
      <c r="T158" s="166"/>
      <c r="U158" s="78">
        <v>2023</v>
      </c>
      <c r="V158" s="267" t="s">
        <v>7311</v>
      </c>
      <c r="W158" s="3"/>
    </row>
    <row r="159" spans="1:24" x14ac:dyDescent="0.2">
      <c r="A159" s="1">
        <v>69</v>
      </c>
      <c r="B159" s="1"/>
      <c r="C159" s="34">
        <v>552</v>
      </c>
      <c r="D159" s="34">
        <v>552</v>
      </c>
      <c r="E159" s="34">
        <v>554</v>
      </c>
      <c r="F159" s="108">
        <f t="shared" si="5"/>
        <v>554</v>
      </c>
      <c r="G159" s="108">
        <f t="shared" si="8"/>
        <v>2</v>
      </c>
      <c r="H159" s="34"/>
      <c r="I159" s="168"/>
      <c r="J159" s="1" t="s">
        <v>1175</v>
      </c>
      <c r="K159" s="85" t="s">
        <v>1729</v>
      </c>
      <c r="L159" s="3" t="s">
        <v>799</v>
      </c>
      <c r="M159" s="189"/>
      <c r="N159" s="3" t="s">
        <v>796</v>
      </c>
      <c r="O159" s="189"/>
      <c r="P159" s="3"/>
      <c r="Q159" s="3" t="s">
        <v>798</v>
      </c>
      <c r="R159" s="222"/>
      <c r="S159" s="1"/>
      <c r="T159" s="85" t="s">
        <v>797</v>
      </c>
      <c r="U159" s="78">
        <v>2023</v>
      </c>
      <c r="V159" s="189" t="s">
        <v>7310</v>
      </c>
      <c r="W159" s="3" t="s">
        <v>5185</v>
      </c>
      <c r="X159" s="1"/>
    </row>
    <row r="160" spans="1:24" x14ac:dyDescent="0.2">
      <c r="A160" s="1">
        <v>69</v>
      </c>
      <c r="B160" s="1"/>
      <c r="C160" s="34">
        <v>557</v>
      </c>
      <c r="D160" s="34">
        <v>557</v>
      </c>
      <c r="E160" s="34">
        <v>557</v>
      </c>
      <c r="F160" s="108">
        <f t="shared" si="5"/>
        <v>557</v>
      </c>
      <c r="G160" s="108">
        <f t="shared" si="8"/>
        <v>0</v>
      </c>
      <c r="H160" s="34">
        <v>0</v>
      </c>
      <c r="I160" s="168"/>
      <c r="J160" s="1" t="s">
        <v>4082</v>
      </c>
      <c r="K160" s="85" t="s">
        <v>1156</v>
      </c>
      <c r="L160" s="1" t="s">
        <v>4550</v>
      </c>
      <c r="M160" s="189" t="s">
        <v>986</v>
      </c>
      <c r="N160" s="3" t="s">
        <v>780</v>
      </c>
      <c r="O160" s="189"/>
      <c r="P160" s="3"/>
      <c r="Q160" s="3" t="s">
        <v>2783</v>
      </c>
      <c r="R160" s="189" t="s">
        <v>4557</v>
      </c>
      <c r="S160" s="3" t="s">
        <v>7309</v>
      </c>
      <c r="T160" s="85" t="s">
        <v>5848</v>
      </c>
      <c r="U160" s="78">
        <v>2023</v>
      </c>
      <c r="V160" s="189"/>
      <c r="W160" s="3" t="s">
        <v>4551</v>
      </c>
      <c r="X160" s="1"/>
    </row>
    <row r="161" spans="1:24" x14ac:dyDescent="0.2">
      <c r="A161" s="1">
        <v>69</v>
      </c>
      <c r="B161" s="1"/>
      <c r="C161" s="34">
        <v>557</v>
      </c>
      <c r="D161" s="34">
        <v>557</v>
      </c>
      <c r="E161" s="34">
        <v>557</v>
      </c>
      <c r="F161" s="108">
        <f t="shared" si="5"/>
        <v>557</v>
      </c>
      <c r="G161" s="108">
        <f t="shared" si="8"/>
        <v>0</v>
      </c>
      <c r="H161" s="34"/>
      <c r="I161" s="168"/>
      <c r="J161" s="1" t="s">
        <v>4914</v>
      </c>
      <c r="K161" s="85" t="s">
        <v>1156</v>
      </c>
      <c r="L161" s="3" t="s">
        <v>5849</v>
      </c>
      <c r="M161" s="189"/>
      <c r="N161" s="3"/>
      <c r="O161" s="189"/>
      <c r="P161" s="3"/>
      <c r="Q161" s="3" t="s">
        <v>4555</v>
      </c>
      <c r="R161" s="189" t="s">
        <v>4556</v>
      </c>
      <c r="S161" s="3" t="s">
        <v>4552</v>
      </c>
      <c r="T161" s="85" t="s">
        <v>4553</v>
      </c>
      <c r="U161" s="78">
        <v>2023</v>
      </c>
      <c r="V161" s="85" t="s">
        <v>7308</v>
      </c>
      <c r="W161" s="1" t="s">
        <v>4554</v>
      </c>
    </row>
    <row r="162" spans="1:24" x14ac:dyDescent="0.2">
      <c r="A162" s="1">
        <v>69</v>
      </c>
      <c r="B162" s="1"/>
      <c r="C162" s="34">
        <v>557</v>
      </c>
      <c r="D162" s="34">
        <v>557</v>
      </c>
      <c r="E162" s="34">
        <v>557</v>
      </c>
      <c r="F162" s="108">
        <f t="shared" si="5"/>
        <v>557</v>
      </c>
      <c r="G162" s="108">
        <f t="shared" si="8"/>
        <v>0</v>
      </c>
      <c r="H162" s="34"/>
      <c r="I162" s="168"/>
      <c r="J162" s="1" t="s">
        <v>1943</v>
      </c>
      <c r="K162" s="85" t="s">
        <v>1156</v>
      </c>
      <c r="L162" s="3" t="s">
        <v>802</v>
      </c>
      <c r="M162" s="189" t="s">
        <v>780</v>
      </c>
      <c r="N162" s="3" t="s">
        <v>2833</v>
      </c>
      <c r="O162" s="189"/>
      <c r="P162" s="3"/>
      <c r="Q162" s="3" t="s">
        <v>801</v>
      </c>
      <c r="R162" s="189"/>
      <c r="S162" s="1" t="s">
        <v>5850</v>
      </c>
      <c r="T162" s="85" t="s">
        <v>800</v>
      </c>
      <c r="U162" s="78">
        <v>2023</v>
      </c>
      <c r="V162" s="189" t="s">
        <v>5186</v>
      </c>
      <c r="W162" s="3" t="s">
        <v>5186</v>
      </c>
      <c r="X162" s="1" t="s">
        <v>5851</v>
      </c>
    </row>
    <row r="163" spans="1:24" x14ac:dyDescent="0.2">
      <c r="A163" s="1">
        <v>69</v>
      </c>
      <c r="B163" s="1"/>
      <c r="C163" s="34">
        <v>576</v>
      </c>
      <c r="D163" s="34">
        <v>576</v>
      </c>
      <c r="E163" s="34">
        <v>576</v>
      </c>
      <c r="F163" s="108">
        <f t="shared" si="5"/>
        <v>576</v>
      </c>
      <c r="G163" s="108">
        <f t="shared" si="8"/>
        <v>0</v>
      </c>
      <c r="H163" s="34"/>
      <c r="I163" s="168"/>
      <c r="J163" s="1" t="s">
        <v>1175</v>
      </c>
      <c r="K163" s="85" t="s">
        <v>5767</v>
      </c>
      <c r="L163" s="3" t="s">
        <v>6209</v>
      </c>
      <c r="M163" s="189"/>
      <c r="N163" s="3"/>
      <c r="O163" s="189"/>
      <c r="P163" s="3"/>
      <c r="Q163" s="3" t="s">
        <v>6205</v>
      </c>
      <c r="R163" s="189"/>
      <c r="S163" s="3" t="s">
        <v>6206</v>
      </c>
      <c r="T163" s="189" t="s">
        <v>6207</v>
      </c>
      <c r="U163" s="78">
        <v>2023</v>
      </c>
      <c r="V163" s="85" t="s">
        <v>6208</v>
      </c>
      <c r="W163" s="3"/>
      <c r="X163" s="1" t="s">
        <v>7307</v>
      </c>
    </row>
    <row r="164" spans="1:24" x14ac:dyDescent="0.2">
      <c r="A164" s="1">
        <v>69</v>
      </c>
      <c r="B164" s="1"/>
      <c r="C164" s="34">
        <v>576</v>
      </c>
      <c r="D164" s="34">
        <v>576</v>
      </c>
      <c r="E164" s="34">
        <v>576</v>
      </c>
      <c r="F164" s="108">
        <f t="shared" si="5"/>
        <v>576</v>
      </c>
      <c r="G164" s="108">
        <f t="shared" si="8"/>
        <v>0</v>
      </c>
      <c r="H164" s="34"/>
      <c r="I164" s="168"/>
      <c r="J164" s="1" t="s">
        <v>1175</v>
      </c>
      <c r="K164" s="85" t="s">
        <v>5767</v>
      </c>
      <c r="L164" s="3" t="s">
        <v>5768</v>
      </c>
      <c r="M164" s="189"/>
      <c r="N164" s="3" t="s">
        <v>4589</v>
      </c>
      <c r="O164" s="189" t="s">
        <v>5587</v>
      </c>
      <c r="P164" s="3"/>
      <c r="Q164" s="3" t="s">
        <v>5769</v>
      </c>
      <c r="R164" s="189"/>
      <c r="S164" s="1" t="s">
        <v>5770</v>
      </c>
      <c r="T164" s="85"/>
      <c r="U164" s="78">
        <v>2021</v>
      </c>
      <c r="V164" s="189"/>
      <c r="W164" s="3"/>
      <c r="X164" s="1"/>
    </row>
    <row r="165" spans="1:24" x14ac:dyDescent="0.2">
      <c r="A165" s="1">
        <v>69</v>
      </c>
      <c r="B165" s="1"/>
      <c r="C165" s="34">
        <v>576</v>
      </c>
      <c r="D165" s="34">
        <v>576</v>
      </c>
      <c r="E165" s="34">
        <v>576</v>
      </c>
      <c r="F165" s="108">
        <f t="shared" si="5"/>
        <v>576</v>
      </c>
      <c r="G165" s="108">
        <f t="shared" si="8"/>
        <v>0</v>
      </c>
      <c r="H165" s="34"/>
      <c r="I165" s="168" t="s">
        <v>779</v>
      </c>
      <c r="J165" s="1" t="s">
        <v>1164</v>
      </c>
      <c r="K165" s="85" t="s">
        <v>6149</v>
      </c>
      <c r="L165" s="3" t="s">
        <v>6150</v>
      </c>
      <c r="M165" s="189" t="s">
        <v>1934</v>
      </c>
      <c r="N165" s="3"/>
      <c r="O165" s="189" t="s">
        <v>5587</v>
      </c>
      <c r="P165" s="3"/>
      <c r="Q165" s="3" t="s">
        <v>6152</v>
      </c>
      <c r="R165" s="189"/>
      <c r="S165" s="1" t="s">
        <v>6151</v>
      </c>
      <c r="T165" s="85"/>
      <c r="U165" s="78">
        <v>2023</v>
      </c>
      <c r="V165" s="189" t="s">
        <v>7306</v>
      </c>
      <c r="W165" s="3"/>
      <c r="X165" s="1"/>
    </row>
    <row r="166" spans="1:24" x14ac:dyDescent="0.2">
      <c r="A166" s="1">
        <v>69</v>
      </c>
      <c r="B166" s="1"/>
      <c r="C166" s="34">
        <v>584</v>
      </c>
      <c r="D166" s="34">
        <v>584</v>
      </c>
      <c r="E166" s="34">
        <v>584</v>
      </c>
      <c r="F166" s="108">
        <f t="shared" si="5"/>
        <v>584</v>
      </c>
      <c r="G166" s="108">
        <f t="shared" si="8"/>
        <v>0</v>
      </c>
      <c r="H166" s="34"/>
      <c r="I166" s="168"/>
      <c r="J166" s="1" t="s">
        <v>1164</v>
      </c>
      <c r="K166" s="85" t="s">
        <v>1914</v>
      </c>
      <c r="L166" s="1" t="s">
        <v>1916</v>
      </c>
      <c r="M166" s="189" t="s">
        <v>1915</v>
      </c>
      <c r="N166" s="3" t="s">
        <v>3898</v>
      </c>
      <c r="O166" s="189"/>
      <c r="P166" s="3"/>
      <c r="Q166" s="3" t="s">
        <v>1394</v>
      </c>
      <c r="R166" s="189"/>
      <c r="S166" s="1" t="s">
        <v>1977</v>
      </c>
      <c r="T166" s="85"/>
      <c r="U166" s="78">
        <v>2023</v>
      </c>
      <c r="V166" s="85" t="s">
        <v>6210</v>
      </c>
      <c r="W166" s="3" t="s">
        <v>3897</v>
      </c>
      <c r="X166" s="1"/>
    </row>
    <row r="167" spans="1:24" x14ac:dyDescent="0.2">
      <c r="A167" s="1">
        <v>69</v>
      </c>
      <c r="B167" s="1"/>
      <c r="C167" s="34">
        <v>584</v>
      </c>
      <c r="D167" s="34">
        <v>584</v>
      </c>
      <c r="E167" s="34">
        <v>584</v>
      </c>
      <c r="F167" s="108">
        <f t="shared" si="5"/>
        <v>584</v>
      </c>
      <c r="G167" s="108">
        <f t="shared" si="8"/>
        <v>0</v>
      </c>
      <c r="H167" s="34"/>
      <c r="I167" s="168"/>
      <c r="J167" s="1" t="s">
        <v>1175</v>
      </c>
      <c r="K167" s="85" t="s">
        <v>1914</v>
      </c>
      <c r="L167" s="1" t="s">
        <v>6211</v>
      </c>
      <c r="M167" s="189" t="s">
        <v>3795</v>
      </c>
      <c r="N167" s="3" t="s">
        <v>3795</v>
      </c>
      <c r="O167" s="189"/>
      <c r="P167" s="3"/>
      <c r="Q167" s="3"/>
      <c r="R167" s="189" t="s">
        <v>6212</v>
      </c>
      <c r="S167" s="1" t="s">
        <v>6213</v>
      </c>
      <c r="T167" s="85"/>
      <c r="U167" s="78">
        <v>2023</v>
      </c>
      <c r="V167" s="85" t="s">
        <v>6214</v>
      </c>
      <c r="W167" s="3"/>
      <c r="X167" s="1"/>
    </row>
    <row r="168" spans="1:24" ht="13.5" thickBot="1" x14ac:dyDescent="0.25">
      <c r="A168" s="7">
        <v>69</v>
      </c>
      <c r="B168" s="7"/>
      <c r="C168" s="43">
        <v>584</v>
      </c>
      <c r="D168" s="43">
        <v>584</v>
      </c>
      <c r="E168" s="43">
        <v>584</v>
      </c>
      <c r="F168" s="135">
        <f t="shared" si="5"/>
        <v>584</v>
      </c>
      <c r="G168" s="135">
        <f t="shared" si="8"/>
        <v>0</v>
      </c>
      <c r="H168" s="43"/>
      <c r="I168" s="169"/>
      <c r="J168" s="7" t="s">
        <v>1175</v>
      </c>
      <c r="K168" s="155" t="s">
        <v>1914</v>
      </c>
      <c r="L168" s="7" t="s">
        <v>3900</v>
      </c>
      <c r="M168" s="195"/>
      <c r="N168" s="113">
        <v>89</v>
      </c>
      <c r="O168" s="155"/>
      <c r="P168" s="7"/>
      <c r="Q168" s="7" t="s">
        <v>1395</v>
      </c>
      <c r="R168" s="155" t="s">
        <v>3901</v>
      </c>
      <c r="S168" s="7" t="s">
        <v>3899</v>
      </c>
      <c r="T168" s="155"/>
      <c r="U168" s="78">
        <v>2023</v>
      </c>
      <c r="V168" s="189" t="s">
        <v>5187</v>
      </c>
      <c r="W168" s="3" t="s">
        <v>5187</v>
      </c>
      <c r="X168" s="1"/>
    </row>
    <row r="169" spans="1:24" x14ac:dyDescent="0.2">
      <c r="A169" s="1">
        <v>42</v>
      </c>
      <c r="B169" s="1"/>
      <c r="C169" s="34">
        <v>603</v>
      </c>
      <c r="D169" s="34">
        <v>603</v>
      </c>
      <c r="E169" s="34">
        <v>603</v>
      </c>
      <c r="F169" s="108">
        <f t="shared" si="5"/>
        <v>603</v>
      </c>
      <c r="G169" s="108">
        <f t="shared" si="8"/>
        <v>0</v>
      </c>
      <c r="H169" s="34"/>
      <c r="I169" s="168"/>
      <c r="J169" s="1" t="s">
        <v>4087</v>
      </c>
      <c r="K169" s="136" t="s">
        <v>1349</v>
      </c>
      <c r="L169" s="3" t="s">
        <v>4558</v>
      </c>
      <c r="M169" s="189" t="s">
        <v>455</v>
      </c>
      <c r="N169" s="25"/>
      <c r="O169" s="142"/>
      <c r="P169" s="25"/>
      <c r="Q169" s="3" t="s">
        <v>1396</v>
      </c>
      <c r="R169" s="189"/>
      <c r="S169" s="1" t="s">
        <v>7305</v>
      </c>
      <c r="T169" s="85" t="s">
        <v>456</v>
      </c>
      <c r="U169" s="78">
        <v>2023</v>
      </c>
      <c r="V169" s="267" t="s">
        <v>7304</v>
      </c>
      <c r="W169" s="100" t="s">
        <v>5188</v>
      </c>
      <c r="X169" s="1"/>
    </row>
    <row r="170" spans="1:24" x14ac:dyDescent="0.2">
      <c r="A170" s="1">
        <v>42</v>
      </c>
      <c r="B170" s="1"/>
      <c r="C170" s="34">
        <v>603</v>
      </c>
      <c r="D170" s="34">
        <v>603</v>
      </c>
      <c r="E170" s="34">
        <v>603</v>
      </c>
      <c r="F170" s="108">
        <f t="shared" si="5"/>
        <v>603</v>
      </c>
      <c r="G170" s="108">
        <f t="shared" si="8"/>
        <v>0</v>
      </c>
      <c r="H170" s="34"/>
      <c r="I170" s="168"/>
      <c r="J170" s="1" t="s">
        <v>1164</v>
      </c>
      <c r="K170" s="136" t="s">
        <v>1349</v>
      </c>
      <c r="L170" s="3" t="s">
        <v>6215</v>
      </c>
      <c r="M170" s="189" t="s">
        <v>780</v>
      </c>
      <c r="N170" s="25" t="s">
        <v>1660</v>
      </c>
      <c r="O170" s="142"/>
      <c r="P170" s="25"/>
      <c r="Q170" s="3" t="s">
        <v>6216</v>
      </c>
      <c r="R170" s="189"/>
      <c r="S170" s="1" t="s">
        <v>6217</v>
      </c>
      <c r="T170" s="85"/>
      <c r="U170" s="78">
        <v>2023</v>
      </c>
      <c r="V170" s="85" t="s">
        <v>6218</v>
      </c>
      <c r="W170" s="100"/>
      <c r="X170" s="1"/>
    </row>
    <row r="171" spans="1:24" x14ac:dyDescent="0.2">
      <c r="A171" s="30">
        <v>42</v>
      </c>
      <c r="B171" s="35"/>
      <c r="C171" s="34">
        <v>618</v>
      </c>
      <c r="D171" s="34">
        <v>618</v>
      </c>
      <c r="E171" s="34">
        <v>618</v>
      </c>
      <c r="F171" s="108">
        <f t="shared" si="5"/>
        <v>618</v>
      </c>
      <c r="G171" s="108">
        <f t="shared" si="8"/>
        <v>0</v>
      </c>
      <c r="H171" s="34"/>
      <c r="I171" s="170"/>
      <c r="J171" s="34" t="s">
        <v>4143</v>
      </c>
      <c r="K171" s="156" t="s">
        <v>4526</v>
      </c>
      <c r="L171" s="34" t="s">
        <v>4527</v>
      </c>
      <c r="M171" s="193"/>
      <c r="N171" s="37"/>
      <c r="O171" s="193"/>
      <c r="P171" s="37"/>
      <c r="Q171" s="36" t="s">
        <v>2069</v>
      </c>
      <c r="R171" s="166"/>
      <c r="S171" s="36" t="s">
        <v>2070</v>
      </c>
      <c r="T171" s="166"/>
      <c r="U171" s="78">
        <v>2023</v>
      </c>
      <c r="V171" s="166" t="s">
        <v>5189</v>
      </c>
      <c r="W171" s="100"/>
      <c r="X171" s="1"/>
    </row>
    <row r="172" spans="1:24" ht="13.5" customHeight="1" x14ac:dyDescent="0.2">
      <c r="A172" s="30">
        <v>42</v>
      </c>
      <c r="B172" s="35"/>
      <c r="C172" s="34">
        <v>618</v>
      </c>
      <c r="D172" s="34">
        <v>618</v>
      </c>
      <c r="E172" s="34">
        <v>618</v>
      </c>
      <c r="F172" s="108">
        <f t="shared" si="5"/>
        <v>618</v>
      </c>
      <c r="G172" s="108">
        <f t="shared" si="8"/>
        <v>0</v>
      </c>
      <c r="H172" s="34"/>
      <c r="I172" s="170">
        <v>1.1000000000000001</v>
      </c>
      <c r="J172" s="34" t="s">
        <v>1939</v>
      </c>
      <c r="K172" s="156" t="s">
        <v>1350</v>
      </c>
      <c r="L172" s="34" t="s">
        <v>2071</v>
      </c>
      <c r="M172" s="193">
        <v>8.6</v>
      </c>
      <c r="N172" s="37"/>
      <c r="O172" s="193"/>
      <c r="P172" s="37"/>
      <c r="Q172" s="36" t="s">
        <v>2072</v>
      </c>
      <c r="R172" s="166"/>
      <c r="S172" s="36" t="s">
        <v>2073</v>
      </c>
      <c r="T172" s="166"/>
      <c r="U172" s="78">
        <v>2023</v>
      </c>
      <c r="V172" s="85" t="s">
        <v>6219</v>
      </c>
      <c r="W172" s="36" t="s">
        <v>3955</v>
      </c>
      <c r="X172" s="36" t="s">
        <v>7303</v>
      </c>
    </row>
    <row r="173" spans="1:24" x14ac:dyDescent="0.2">
      <c r="A173" s="1">
        <v>42</v>
      </c>
      <c r="B173" s="1"/>
      <c r="C173" s="34">
        <v>619</v>
      </c>
      <c r="D173" s="34">
        <v>619</v>
      </c>
      <c r="E173" s="34">
        <v>619</v>
      </c>
      <c r="F173" s="108">
        <f t="shared" si="5"/>
        <v>619</v>
      </c>
      <c r="G173" s="108">
        <f t="shared" si="8"/>
        <v>0</v>
      </c>
      <c r="H173" s="34"/>
      <c r="I173" s="168"/>
      <c r="J173" s="1" t="s">
        <v>1164</v>
      </c>
      <c r="K173" s="136" t="s">
        <v>1350</v>
      </c>
      <c r="L173" s="1" t="s">
        <v>1025</v>
      </c>
      <c r="M173" s="189"/>
      <c r="N173" s="25" t="s">
        <v>4524</v>
      </c>
      <c r="O173" s="142"/>
      <c r="P173" s="25"/>
      <c r="Q173" s="3" t="s">
        <v>1522</v>
      </c>
      <c r="R173" s="189"/>
      <c r="S173" s="1" t="s">
        <v>1021</v>
      </c>
      <c r="T173" s="85"/>
      <c r="U173" s="78">
        <v>2023</v>
      </c>
      <c r="V173" s="166" t="s">
        <v>5190</v>
      </c>
      <c r="W173" s="36" t="s">
        <v>5190</v>
      </c>
      <c r="X173" s="1"/>
    </row>
    <row r="174" spans="1:24" x14ac:dyDescent="0.2">
      <c r="A174" s="1">
        <v>42</v>
      </c>
      <c r="B174" s="1"/>
      <c r="C174" s="34">
        <v>619</v>
      </c>
      <c r="D174" s="34">
        <v>619</v>
      </c>
      <c r="E174" s="34">
        <v>619</v>
      </c>
      <c r="F174" s="108">
        <f t="shared" si="5"/>
        <v>619</v>
      </c>
      <c r="G174" s="108">
        <f t="shared" si="8"/>
        <v>0</v>
      </c>
      <c r="H174" s="34"/>
      <c r="I174" s="168"/>
      <c r="J174" s="1" t="s">
        <v>1164</v>
      </c>
      <c r="K174" s="136" t="s">
        <v>1350</v>
      </c>
      <c r="L174" s="1" t="s">
        <v>4523</v>
      </c>
      <c r="M174" s="189"/>
      <c r="N174" s="25" t="s">
        <v>1614</v>
      </c>
      <c r="O174" s="142"/>
      <c r="P174" s="25"/>
      <c r="Q174" s="3" t="s">
        <v>3079</v>
      </c>
      <c r="R174" s="189"/>
      <c r="S174" s="1" t="s">
        <v>3080</v>
      </c>
      <c r="T174" s="85"/>
      <c r="U174" s="78">
        <v>2023</v>
      </c>
      <c r="V174" s="166" t="s">
        <v>5191</v>
      </c>
      <c r="W174" s="36" t="s">
        <v>5191</v>
      </c>
      <c r="X174" s="1"/>
    </row>
    <row r="175" spans="1:24" x14ac:dyDescent="0.2">
      <c r="A175" s="1">
        <v>42</v>
      </c>
      <c r="B175" s="1"/>
      <c r="C175" s="34">
        <v>619</v>
      </c>
      <c r="D175" s="34">
        <v>619</v>
      </c>
      <c r="E175" s="34">
        <v>619</v>
      </c>
      <c r="F175" s="108">
        <f t="shared" si="5"/>
        <v>619</v>
      </c>
      <c r="G175" s="108">
        <f t="shared" si="8"/>
        <v>0</v>
      </c>
      <c r="H175" s="34"/>
      <c r="I175" s="168"/>
      <c r="J175" s="1" t="s">
        <v>1164</v>
      </c>
      <c r="K175" s="136" t="s">
        <v>1350</v>
      </c>
      <c r="L175" s="1" t="s">
        <v>4525</v>
      </c>
      <c r="M175" s="189"/>
      <c r="N175" s="25" t="s">
        <v>4522</v>
      </c>
      <c r="O175" s="142"/>
      <c r="P175" s="25"/>
      <c r="Q175" s="3" t="s">
        <v>1397</v>
      </c>
      <c r="R175" s="189" t="s">
        <v>4521</v>
      </c>
      <c r="S175" s="1" t="s">
        <v>1022</v>
      </c>
      <c r="T175" s="85"/>
      <c r="U175" s="78">
        <v>2023</v>
      </c>
      <c r="V175" s="166" t="s">
        <v>7302</v>
      </c>
      <c r="W175" s="36" t="s">
        <v>2686</v>
      </c>
      <c r="X175" s="1"/>
    </row>
    <row r="176" spans="1:24" ht="13.5" customHeight="1" x14ac:dyDescent="0.2">
      <c r="A176" s="1">
        <v>42</v>
      </c>
      <c r="B176" s="1"/>
      <c r="C176" s="34">
        <v>626</v>
      </c>
      <c r="D176" s="34">
        <v>626</v>
      </c>
      <c r="E176" s="34">
        <v>626</v>
      </c>
      <c r="F176" s="108">
        <f t="shared" si="5"/>
        <v>626</v>
      </c>
      <c r="G176" s="108">
        <f t="shared" si="8"/>
        <v>0</v>
      </c>
      <c r="H176" s="34"/>
      <c r="I176" s="168" t="s">
        <v>454</v>
      </c>
      <c r="J176" s="1" t="s">
        <v>1943</v>
      </c>
      <c r="K176" s="136" t="s">
        <v>452</v>
      </c>
      <c r="L176" s="4" t="s">
        <v>4559</v>
      </c>
      <c r="M176" s="189">
        <v>35</v>
      </c>
      <c r="N176" s="25">
        <v>39</v>
      </c>
      <c r="O176" s="142"/>
      <c r="P176" s="25"/>
      <c r="Q176" s="3" t="s">
        <v>1398</v>
      </c>
      <c r="R176" s="189" t="s">
        <v>324</v>
      </c>
      <c r="S176" s="1"/>
      <c r="T176" s="85" t="s">
        <v>453</v>
      </c>
      <c r="U176" s="78">
        <v>2023</v>
      </c>
      <c r="V176" s="166"/>
      <c r="W176" s="36"/>
      <c r="X176" s="1"/>
    </row>
    <row r="177" spans="1:24" x14ac:dyDescent="0.2">
      <c r="A177" s="30">
        <v>42</v>
      </c>
      <c r="B177" s="35"/>
      <c r="C177" s="34">
        <v>640</v>
      </c>
      <c r="D177" s="34">
        <v>640</v>
      </c>
      <c r="E177" s="34">
        <v>640</v>
      </c>
      <c r="F177" s="108">
        <f t="shared" si="5"/>
        <v>640</v>
      </c>
      <c r="G177" s="108">
        <f t="shared" si="8"/>
        <v>0</v>
      </c>
      <c r="H177" s="34"/>
      <c r="I177" s="170">
        <v>2.2999999999999998</v>
      </c>
      <c r="J177" s="34" t="s">
        <v>1939</v>
      </c>
      <c r="K177" s="156" t="s">
        <v>1891</v>
      </c>
      <c r="L177" s="34" t="s">
        <v>2074</v>
      </c>
      <c r="M177" s="193"/>
      <c r="N177" s="37"/>
      <c r="O177" s="193"/>
      <c r="P177" s="37"/>
      <c r="Q177" s="36" t="s">
        <v>2075</v>
      </c>
      <c r="R177" s="166"/>
      <c r="S177" s="36" t="s">
        <v>2585</v>
      </c>
      <c r="T177" s="166"/>
      <c r="U177" s="78">
        <v>2023</v>
      </c>
      <c r="V177" s="267" t="s">
        <v>7301</v>
      </c>
      <c r="W177" s="100" t="s">
        <v>5192</v>
      </c>
    </row>
    <row r="178" spans="1:24" x14ac:dyDescent="0.2">
      <c r="A178" s="1">
        <v>42</v>
      </c>
      <c r="B178" s="1"/>
      <c r="C178" s="34">
        <v>640</v>
      </c>
      <c r="D178" s="34">
        <v>640</v>
      </c>
      <c r="E178" s="34">
        <v>640</v>
      </c>
      <c r="F178" s="108">
        <f t="shared" si="5"/>
        <v>640</v>
      </c>
      <c r="G178" s="108">
        <f t="shared" si="8"/>
        <v>0</v>
      </c>
      <c r="H178" s="34"/>
      <c r="I178" s="168"/>
      <c r="J178" s="1" t="s">
        <v>1164</v>
      </c>
      <c r="K178" s="136" t="s">
        <v>1891</v>
      </c>
      <c r="L178" s="1" t="s">
        <v>4520</v>
      </c>
      <c r="M178" s="189"/>
      <c r="N178" s="25" t="s">
        <v>4519</v>
      </c>
      <c r="O178" s="142"/>
      <c r="P178" s="25"/>
      <c r="Q178" s="3" t="s">
        <v>1399</v>
      </c>
      <c r="R178" s="189"/>
      <c r="S178" s="1" t="s">
        <v>1023</v>
      </c>
      <c r="T178" s="85"/>
      <c r="U178" s="78">
        <v>2023</v>
      </c>
      <c r="V178" s="166" t="s">
        <v>5193</v>
      </c>
      <c r="W178" s="36" t="s">
        <v>5193</v>
      </c>
      <c r="X178" s="1"/>
    </row>
    <row r="179" spans="1:24" x14ac:dyDescent="0.2">
      <c r="A179" s="1">
        <v>42</v>
      </c>
      <c r="B179" s="1"/>
      <c r="C179" s="34">
        <v>640</v>
      </c>
      <c r="D179" s="34">
        <v>640</v>
      </c>
      <c r="E179" s="34">
        <v>640</v>
      </c>
      <c r="F179" s="108">
        <f t="shared" si="5"/>
        <v>640</v>
      </c>
      <c r="G179" s="108">
        <f t="shared" si="8"/>
        <v>0</v>
      </c>
      <c r="H179" s="34"/>
      <c r="I179" s="168"/>
      <c r="J179" s="1" t="s">
        <v>1164</v>
      </c>
      <c r="K179" s="136" t="s">
        <v>1891</v>
      </c>
      <c r="L179" s="1" t="s">
        <v>6220</v>
      </c>
      <c r="M179" s="189" t="s">
        <v>1935</v>
      </c>
      <c r="N179" s="25" t="s">
        <v>1660</v>
      </c>
      <c r="O179" s="142"/>
      <c r="P179" s="25"/>
      <c r="Q179" s="3" t="s">
        <v>6221</v>
      </c>
      <c r="R179" s="189"/>
      <c r="S179" s="1" t="s">
        <v>6222</v>
      </c>
      <c r="T179" s="85"/>
      <c r="U179" s="78">
        <v>2023</v>
      </c>
      <c r="V179" s="85" t="s">
        <v>6223</v>
      </c>
      <c r="W179" s="36"/>
      <c r="X179" s="1"/>
    </row>
    <row r="180" spans="1:24" x14ac:dyDescent="0.2">
      <c r="A180" s="1">
        <v>42</v>
      </c>
      <c r="B180" s="1"/>
      <c r="C180" s="34">
        <v>640</v>
      </c>
      <c r="D180" s="34">
        <v>640</v>
      </c>
      <c r="E180" s="34">
        <v>640</v>
      </c>
      <c r="F180" s="108">
        <f t="shared" si="5"/>
        <v>640</v>
      </c>
      <c r="G180" s="108">
        <f t="shared" si="8"/>
        <v>0</v>
      </c>
      <c r="H180" s="34"/>
      <c r="I180" s="168"/>
      <c r="J180" s="1" t="s">
        <v>1166</v>
      </c>
      <c r="K180" s="136" t="s">
        <v>6228</v>
      </c>
      <c r="L180" s="1" t="s">
        <v>6224</v>
      </c>
      <c r="M180" s="189"/>
      <c r="N180" s="25"/>
      <c r="O180" s="142"/>
      <c r="P180" s="25"/>
      <c r="Q180" s="36" t="s">
        <v>6225</v>
      </c>
      <c r="R180" s="189"/>
      <c r="S180" s="3" t="s">
        <v>1152</v>
      </c>
      <c r="T180" s="85" t="s">
        <v>6226</v>
      </c>
      <c r="U180" s="78">
        <v>2023</v>
      </c>
      <c r="V180" s="85" t="s">
        <v>6227</v>
      </c>
      <c r="W180" s="36"/>
      <c r="X180" s="1"/>
    </row>
    <row r="181" spans="1:24" x14ac:dyDescent="0.2">
      <c r="A181" s="30">
        <v>42</v>
      </c>
      <c r="B181" s="35"/>
      <c r="C181" s="34">
        <v>649</v>
      </c>
      <c r="D181" s="34">
        <v>649</v>
      </c>
      <c r="E181" s="34">
        <v>649</v>
      </c>
      <c r="F181" s="108">
        <f t="shared" si="5"/>
        <v>649</v>
      </c>
      <c r="G181" s="108">
        <f t="shared" si="8"/>
        <v>0</v>
      </c>
      <c r="H181" s="34"/>
      <c r="I181" s="170" t="s">
        <v>1256</v>
      </c>
      <c r="J181" s="34" t="s">
        <v>1939</v>
      </c>
      <c r="K181" s="85" t="s">
        <v>1012</v>
      </c>
      <c r="L181" s="34" t="s">
        <v>2076</v>
      </c>
      <c r="M181" s="193">
        <v>7.5</v>
      </c>
      <c r="N181" s="37">
        <v>14</v>
      </c>
      <c r="O181" s="193"/>
      <c r="P181" s="37"/>
      <c r="Q181" s="36" t="s">
        <v>1400</v>
      </c>
      <c r="R181" s="166"/>
      <c r="S181" s="36" t="s">
        <v>2077</v>
      </c>
      <c r="T181" s="166" t="s">
        <v>2078</v>
      </c>
      <c r="U181" s="78">
        <v>2023</v>
      </c>
      <c r="V181" s="166" t="s">
        <v>5194</v>
      </c>
      <c r="W181" s="36" t="s">
        <v>5194</v>
      </c>
    </row>
    <row r="182" spans="1:24" x14ac:dyDescent="0.2">
      <c r="A182" s="30">
        <v>42</v>
      </c>
      <c r="B182" s="35"/>
      <c r="C182" s="34">
        <v>649</v>
      </c>
      <c r="D182" s="34">
        <v>649</v>
      </c>
      <c r="E182" s="34">
        <v>649</v>
      </c>
      <c r="F182" s="108">
        <f t="shared" si="5"/>
        <v>649</v>
      </c>
      <c r="G182" s="108">
        <f t="shared" si="8"/>
        <v>0</v>
      </c>
      <c r="H182" s="34"/>
      <c r="I182" s="168" t="s">
        <v>1256</v>
      </c>
      <c r="J182" s="1" t="s">
        <v>1943</v>
      </c>
      <c r="K182" s="85" t="s">
        <v>1012</v>
      </c>
      <c r="L182" s="34" t="s">
        <v>2076</v>
      </c>
      <c r="M182" s="189" t="s">
        <v>3414</v>
      </c>
      <c r="N182" s="25">
        <v>36</v>
      </c>
      <c r="O182" s="142"/>
      <c r="P182" s="25"/>
      <c r="Q182" s="36" t="s">
        <v>1400</v>
      </c>
      <c r="R182" s="166"/>
      <c r="S182" s="36" t="s">
        <v>2077</v>
      </c>
      <c r="T182" s="166" t="s">
        <v>2078</v>
      </c>
      <c r="U182" s="78">
        <v>2023</v>
      </c>
      <c r="V182" s="166" t="s">
        <v>5581</v>
      </c>
      <c r="W182" s="36" t="s">
        <v>2079</v>
      </c>
    </row>
    <row r="183" spans="1:24" ht="13.5" thickBot="1" x14ac:dyDescent="0.25">
      <c r="A183" s="7">
        <v>42</v>
      </c>
      <c r="B183" s="7"/>
      <c r="C183" s="43">
        <v>653</v>
      </c>
      <c r="D183" s="43">
        <v>653</v>
      </c>
      <c r="E183" s="43">
        <v>653</v>
      </c>
      <c r="F183" s="135">
        <f t="shared" si="5"/>
        <v>653</v>
      </c>
      <c r="G183" s="135">
        <f t="shared" si="8"/>
        <v>0</v>
      </c>
      <c r="H183" s="43"/>
      <c r="I183" s="169" t="s">
        <v>1256</v>
      </c>
      <c r="J183" s="7" t="s">
        <v>1164</v>
      </c>
      <c r="K183" s="155" t="s">
        <v>1012</v>
      </c>
      <c r="L183" s="124" t="s">
        <v>1979</v>
      </c>
      <c r="M183" s="191" t="s">
        <v>4174</v>
      </c>
      <c r="N183" s="125"/>
      <c r="O183" s="191"/>
      <c r="P183" s="125"/>
      <c r="Q183" s="125" t="s">
        <v>1401</v>
      </c>
      <c r="R183" s="191"/>
      <c r="S183" s="124"/>
      <c r="T183" s="155" t="s">
        <v>1978</v>
      </c>
      <c r="U183" s="78">
        <v>2023</v>
      </c>
      <c r="V183" s="166"/>
      <c r="W183" s="36"/>
      <c r="X183" s="1" t="s">
        <v>6854</v>
      </c>
    </row>
    <row r="184" spans="1:24" x14ac:dyDescent="0.2">
      <c r="A184" s="1">
        <v>63</v>
      </c>
      <c r="B184" s="1"/>
      <c r="C184" s="34">
        <v>657</v>
      </c>
      <c r="D184" s="34">
        <v>657</v>
      </c>
      <c r="E184" s="34">
        <v>657</v>
      </c>
      <c r="F184" s="108">
        <f t="shared" si="5"/>
        <v>657</v>
      </c>
      <c r="G184" s="108">
        <f t="shared" si="8"/>
        <v>0</v>
      </c>
      <c r="H184" s="34"/>
      <c r="I184" s="168"/>
      <c r="J184" s="1" t="s">
        <v>1943</v>
      </c>
      <c r="K184" s="85" t="s">
        <v>5094</v>
      </c>
      <c r="L184" s="1" t="s">
        <v>4562</v>
      </c>
      <c r="M184" s="189"/>
      <c r="N184" s="3"/>
      <c r="O184" s="189"/>
      <c r="P184" s="3"/>
      <c r="Q184" s="3" t="s">
        <v>79</v>
      </c>
      <c r="R184" s="189"/>
      <c r="S184" s="1" t="s">
        <v>5091</v>
      </c>
      <c r="T184" s="85"/>
      <c r="U184" s="78">
        <v>2023</v>
      </c>
      <c r="V184" s="166" t="s">
        <v>5195</v>
      </c>
      <c r="W184" s="36" t="s">
        <v>5195</v>
      </c>
      <c r="X184" s="1"/>
    </row>
    <row r="185" spans="1:24" x14ac:dyDescent="0.2">
      <c r="A185" s="1">
        <v>63</v>
      </c>
      <c r="B185" s="1"/>
      <c r="C185" s="34">
        <v>665</v>
      </c>
      <c r="D185" s="34">
        <v>665</v>
      </c>
      <c r="E185" s="34">
        <v>665</v>
      </c>
      <c r="F185" s="108">
        <f t="shared" si="5"/>
        <v>665</v>
      </c>
      <c r="G185" s="108">
        <f t="shared" si="8"/>
        <v>0</v>
      </c>
      <c r="H185" s="34"/>
      <c r="I185" s="168" t="s">
        <v>1256</v>
      </c>
      <c r="J185" s="1" t="s">
        <v>1164</v>
      </c>
      <c r="K185" s="85" t="s">
        <v>5092</v>
      </c>
      <c r="L185" s="1" t="s">
        <v>3418</v>
      </c>
      <c r="M185" s="189"/>
      <c r="N185" s="25" t="s">
        <v>3419</v>
      </c>
      <c r="O185" s="142"/>
      <c r="P185" s="25"/>
      <c r="Q185" s="3" t="s">
        <v>3420</v>
      </c>
      <c r="R185" s="189"/>
      <c r="S185" s="1" t="s">
        <v>5093</v>
      </c>
      <c r="T185" s="85" t="s">
        <v>3421</v>
      </c>
      <c r="U185" s="78">
        <v>2023</v>
      </c>
      <c r="V185" s="166" t="s">
        <v>3422</v>
      </c>
      <c r="W185" s="36" t="s">
        <v>3422</v>
      </c>
      <c r="X185" s="1"/>
    </row>
    <row r="186" spans="1:24" x14ac:dyDescent="0.2">
      <c r="A186" s="1">
        <v>63</v>
      </c>
      <c r="B186" s="35"/>
      <c r="C186" s="34">
        <v>665</v>
      </c>
      <c r="D186" s="34">
        <v>665</v>
      </c>
      <c r="E186" s="34">
        <v>665</v>
      </c>
      <c r="F186" s="108">
        <f t="shared" si="5"/>
        <v>665</v>
      </c>
      <c r="G186" s="108">
        <f t="shared" si="8"/>
        <v>0</v>
      </c>
      <c r="H186" s="34"/>
      <c r="I186" s="170">
        <v>0.4</v>
      </c>
      <c r="J186" s="34" t="s">
        <v>1939</v>
      </c>
      <c r="K186" s="156" t="s">
        <v>2080</v>
      </c>
      <c r="L186" s="34" t="s">
        <v>2586</v>
      </c>
      <c r="M186" s="193"/>
      <c r="N186" s="37"/>
      <c r="O186" s="193"/>
      <c r="P186" s="37"/>
      <c r="Q186" s="36" t="s">
        <v>2081</v>
      </c>
      <c r="R186" s="166"/>
      <c r="S186" s="36" t="s">
        <v>2587</v>
      </c>
      <c r="T186" s="166"/>
      <c r="U186" s="78">
        <v>2023</v>
      </c>
      <c r="V186" s="267"/>
      <c r="W186" s="100" t="s">
        <v>5196</v>
      </c>
    </row>
    <row r="187" spans="1:24" x14ac:dyDescent="0.2">
      <c r="A187" s="1">
        <v>63</v>
      </c>
      <c r="B187" s="35"/>
      <c r="C187" s="34">
        <v>665</v>
      </c>
      <c r="D187" s="34">
        <v>665</v>
      </c>
      <c r="E187" s="34">
        <v>665</v>
      </c>
      <c r="F187" s="108">
        <f t="shared" si="5"/>
        <v>665</v>
      </c>
      <c r="G187" s="108">
        <f t="shared" si="8"/>
        <v>0</v>
      </c>
      <c r="H187" s="34"/>
      <c r="I187" s="170">
        <v>0.4</v>
      </c>
      <c r="J187" s="34" t="s">
        <v>1164</v>
      </c>
      <c r="K187" s="156" t="s">
        <v>2080</v>
      </c>
      <c r="L187" s="34" t="s">
        <v>6229</v>
      </c>
      <c r="M187" s="193">
        <v>56</v>
      </c>
      <c r="N187" s="37">
        <v>63</v>
      </c>
      <c r="O187" s="193"/>
      <c r="P187" s="37"/>
      <c r="Q187" s="117" t="s">
        <v>6230</v>
      </c>
      <c r="R187" s="166"/>
      <c r="S187" s="36" t="s">
        <v>6231</v>
      </c>
      <c r="T187" s="166" t="s">
        <v>6232</v>
      </c>
      <c r="U187" s="78">
        <v>2021</v>
      </c>
      <c r="V187" s="85" t="s">
        <v>6233</v>
      </c>
      <c r="W187" s="100"/>
    </row>
    <row r="188" spans="1:24" x14ac:dyDescent="0.2">
      <c r="A188" s="1">
        <v>63</v>
      </c>
      <c r="B188" s="1"/>
      <c r="C188" s="34">
        <v>665</v>
      </c>
      <c r="D188" s="34">
        <v>665</v>
      </c>
      <c r="E188" s="34">
        <v>665</v>
      </c>
      <c r="F188" s="108">
        <f t="shared" si="5"/>
        <v>665</v>
      </c>
      <c r="G188" s="108">
        <f t="shared" si="8"/>
        <v>0</v>
      </c>
      <c r="H188" s="34"/>
      <c r="I188" s="168"/>
      <c r="J188" s="1" t="s">
        <v>1943</v>
      </c>
      <c r="K188" s="85" t="s">
        <v>458</v>
      </c>
      <c r="L188" s="1" t="s">
        <v>4560</v>
      </c>
      <c r="M188" s="189">
        <v>31</v>
      </c>
      <c r="N188" s="3">
        <v>39</v>
      </c>
      <c r="O188" s="189"/>
      <c r="P188" s="3"/>
      <c r="Q188" s="3" t="s">
        <v>1402</v>
      </c>
      <c r="R188" s="189"/>
      <c r="S188" s="3" t="s">
        <v>4561</v>
      </c>
      <c r="T188" s="85" t="s">
        <v>459</v>
      </c>
      <c r="U188" s="78">
        <v>2023</v>
      </c>
      <c r="V188" s="166" t="s">
        <v>5197</v>
      </c>
      <c r="W188" s="36" t="s">
        <v>5197</v>
      </c>
      <c r="X188" s="1"/>
    </row>
    <row r="189" spans="1:24" x14ac:dyDescent="0.2">
      <c r="A189" s="1">
        <v>63</v>
      </c>
      <c r="B189" s="1"/>
      <c r="C189" s="34">
        <v>673</v>
      </c>
      <c r="D189" s="34">
        <v>673</v>
      </c>
      <c r="E189" s="34">
        <v>673</v>
      </c>
      <c r="F189" s="108">
        <f t="shared" si="5"/>
        <v>673</v>
      </c>
      <c r="G189" s="108">
        <f t="shared" si="8"/>
        <v>0</v>
      </c>
      <c r="H189" s="34"/>
      <c r="I189" s="168"/>
      <c r="J189" s="1" t="s">
        <v>1943</v>
      </c>
      <c r="K189" s="85" t="s">
        <v>5084</v>
      </c>
      <c r="L189" s="1" t="s">
        <v>5085</v>
      </c>
      <c r="M189" s="189" t="s">
        <v>3789</v>
      </c>
      <c r="N189" s="3" t="s">
        <v>3789</v>
      </c>
      <c r="O189" s="189"/>
      <c r="P189" s="3"/>
      <c r="Q189" s="3" t="s">
        <v>5089</v>
      </c>
      <c r="R189" s="189" t="s">
        <v>5090</v>
      </c>
      <c r="S189" s="1" t="s">
        <v>5086</v>
      </c>
      <c r="T189" s="85"/>
      <c r="U189" s="78">
        <v>2023</v>
      </c>
      <c r="V189" s="166" t="s">
        <v>5087</v>
      </c>
      <c r="W189" s="36" t="s">
        <v>5087</v>
      </c>
      <c r="X189" s="1"/>
    </row>
    <row r="190" spans="1:24" x14ac:dyDescent="0.2">
      <c r="A190" s="1">
        <v>63</v>
      </c>
      <c r="B190" s="1"/>
      <c r="C190" s="34">
        <v>673</v>
      </c>
      <c r="D190" s="34">
        <v>673</v>
      </c>
      <c r="E190" s="34">
        <v>673</v>
      </c>
      <c r="F190" s="108">
        <f t="shared" si="5"/>
        <v>673</v>
      </c>
      <c r="G190" s="108">
        <f t="shared" si="8"/>
        <v>0</v>
      </c>
      <c r="H190" s="34"/>
      <c r="I190" s="168" t="s">
        <v>1181</v>
      </c>
      <c r="J190" s="1" t="s">
        <v>1176</v>
      </c>
      <c r="K190" s="85" t="s">
        <v>1024</v>
      </c>
      <c r="L190" s="1" t="s">
        <v>1185</v>
      </c>
      <c r="M190" s="189"/>
      <c r="N190" s="3"/>
      <c r="O190" s="189"/>
      <c r="P190" s="3"/>
      <c r="Q190" s="3" t="s">
        <v>1403</v>
      </c>
      <c r="R190" s="189"/>
      <c r="S190" s="1" t="s">
        <v>1152</v>
      </c>
      <c r="T190" s="85"/>
      <c r="U190" s="78">
        <v>2023</v>
      </c>
      <c r="V190" s="223" t="s">
        <v>6798</v>
      </c>
      <c r="W190" s="100" t="s">
        <v>2881</v>
      </c>
      <c r="X190" s="1"/>
    </row>
    <row r="191" spans="1:24" x14ac:dyDescent="0.2">
      <c r="A191" s="1">
        <v>63</v>
      </c>
      <c r="B191" s="1"/>
      <c r="C191" s="34">
        <v>683</v>
      </c>
      <c r="D191" s="34">
        <v>683</v>
      </c>
      <c r="E191" s="34">
        <v>683</v>
      </c>
      <c r="F191" s="108">
        <f t="shared" si="5"/>
        <v>683</v>
      </c>
      <c r="G191" s="108">
        <f t="shared" si="8"/>
        <v>0</v>
      </c>
      <c r="H191" s="34"/>
      <c r="I191" s="168"/>
      <c r="J191" s="1" t="s">
        <v>1175</v>
      </c>
      <c r="K191" s="85" t="s">
        <v>78</v>
      </c>
      <c r="L191" s="1" t="s">
        <v>4920</v>
      </c>
      <c r="M191" s="189" t="s">
        <v>983</v>
      </c>
      <c r="N191" s="3" t="s">
        <v>539</v>
      </c>
      <c r="O191" s="189"/>
      <c r="P191" s="3"/>
      <c r="Q191" s="39" t="s">
        <v>4919</v>
      </c>
      <c r="R191" s="189"/>
      <c r="S191" s="1" t="s">
        <v>4921</v>
      </c>
      <c r="T191" s="85" t="s">
        <v>4922</v>
      </c>
      <c r="U191" s="78">
        <v>2023</v>
      </c>
      <c r="V191" s="85" t="s">
        <v>4918</v>
      </c>
      <c r="W191" s="1" t="s">
        <v>4918</v>
      </c>
      <c r="X191" s="1"/>
    </row>
    <row r="192" spans="1:24" x14ac:dyDescent="0.2">
      <c r="A192" s="1">
        <v>63</v>
      </c>
      <c r="B192" s="35"/>
      <c r="C192" s="34">
        <v>690</v>
      </c>
      <c r="D192" s="34">
        <v>690</v>
      </c>
      <c r="E192" s="34">
        <v>689</v>
      </c>
      <c r="F192" s="108">
        <f t="shared" si="5"/>
        <v>689</v>
      </c>
      <c r="G192" s="108">
        <f t="shared" si="8"/>
        <v>-1</v>
      </c>
      <c r="H192" s="34">
        <v>-1</v>
      </c>
      <c r="I192" s="170">
        <v>3</v>
      </c>
      <c r="J192" s="34" t="s">
        <v>1939</v>
      </c>
      <c r="K192" s="156" t="s">
        <v>1594</v>
      </c>
      <c r="L192" s="34" t="s">
        <v>2082</v>
      </c>
      <c r="M192" s="193"/>
      <c r="N192" s="37"/>
      <c r="O192" s="193"/>
      <c r="P192" s="37"/>
      <c r="Q192" s="34" t="s">
        <v>2083</v>
      </c>
      <c r="R192" s="223"/>
      <c r="S192" s="39"/>
      <c r="T192" s="223"/>
      <c r="U192" s="78">
        <v>2023</v>
      </c>
      <c r="W192" s="100" t="s">
        <v>5198</v>
      </c>
      <c r="X192" s="17" t="s">
        <v>7068</v>
      </c>
    </row>
    <row r="193" spans="1:24" ht="15" customHeight="1" x14ac:dyDescent="0.2">
      <c r="A193" s="1">
        <v>63</v>
      </c>
      <c r="B193" s="35"/>
      <c r="C193" s="34">
        <v>690</v>
      </c>
      <c r="D193" s="34">
        <v>690</v>
      </c>
      <c r="E193" s="34">
        <v>689</v>
      </c>
      <c r="F193" s="108">
        <f t="shared" si="5"/>
        <v>689</v>
      </c>
      <c r="G193" s="108">
        <f t="shared" si="8"/>
        <v>-1</v>
      </c>
      <c r="H193" s="34"/>
      <c r="I193" s="170">
        <v>0.2</v>
      </c>
      <c r="J193" s="34" t="s">
        <v>1939</v>
      </c>
      <c r="K193" s="156" t="s">
        <v>1594</v>
      </c>
      <c r="L193" s="34" t="s">
        <v>2084</v>
      </c>
      <c r="M193" s="193">
        <v>13</v>
      </c>
      <c r="N193" s="37">
        <v>16</v>
      </c>
      <c r="O193" s="193"/>
      <c r="P193" s="37" t="s">
        <v>5580</v>
      </c>
      <c r="Q193" s="39" t="s">
        <v>2085</v>
      </c>
      <c r="R193" s="223" t="s">
        <v>2086</v>
      </c>
      <c r="S193" s="39" t="s">
        <v>2087</v>
      </c>
      <c r="T193" s="223" t="s">
        <v>5728</v>
      </c>
      <c r="U193" s="78">
        <v>2023</v>
      </c>
      <c r="V193" s="166" t="s">
        <v>2882</v>
      </c>
      <c r="W193" s="36" t="s">
        <v>2882</v>
      </c>
    </row>
    <row r="194" spans="1:24" ht="15" customHeight="1" x14ac:dyDescent="0.2">
      <c r="A194" s="1">
        <v>63</v>
      </c>
      <c r="B194" s="35"/>
      <c r="C194" s="34">
        <v>690</v>
      </c>
      <c r="D194" s="34">
        <v>690</v>
      </c>
      <c r="E194" s="34">
        <v>689</v>
      </c>
      <c r="F194" s="108">
        <f t="shared" si="5"/>
        <v>689</v>
      </c>
      <c r="G194" s="108">
        <f t="shared" si="8"/>
        <v>-1</v>
      </c>
      <c r="H194" s="34"/>
      <c r="I194" s="170">
        <v>0.2</v>
      </c>
      <c r="J194" s="34" t="s">
        <v>1175</v>
      </c>
      <c r="K194" s="156" t="s">
        <v>1594</v>
      </c>
      <c r="L194" s="34" t="s">
        <v>2084</v>
      </c>
      <c r="M194" s="193">
        <v>45</v>
      </c>
      <c r="N194" s="37">
        <v>60</v>
      </c>
      <c r="O194" s="193"/>
      <c r="P194" s="37" t="s">
        <v>5580</v>
      </c>
      <c r="Q194" s="39" t="s">
        <v>2085</v>
      </c>
      <c r="R194" s="223" t="s">
        <v>2086</v>
      </c>
      <c r="S194" s="39" t="s">
        <v>2087</v>
      </c>
      <c r="T194" s="223" t="s">
        <v>5727</v>
      </c>
      <c r="U194" s="78">
        <v>2023</v>
      </c>
      <c r="V194" s="166" t="s">
        <v>2882</v>
      </c>
      <c r="W194" s="36" t="s">
        <v>2882</v>
      </c>
    </row>
    <row r="195" spans="1:24" x14ac:dyDescent="0.2">
      <c r="A195" s="1">
        <v>63</v>
      </c>
      <c r="B195" s="1"/>
      <c r="C195" s="34">
        <v>692</v>
      </c>
      <c r="D195" s="34">
        <v>692</v>
      </c>
      <c r="E195" s="34">
        <v>691</v>
      </c>
      <c r="F195" s="108">
        <f t="shared" si="5"/>
        <v>691</v>
      </c>
      <c r="G195" s="108">
        <f t="shared" si="8"/>
        <v>-1</v>
      </c>
      <c r="H195" s="34"/>
      <c r="I195" s="168"/>
      <c r="J195" s="1" t="s">
        <v>1164</v>
      </c>
      <c r="K195" s="85" t="s">
        <v>5088</v>
      </c>
      <c r="L195" s="1" t="s">
        <v>203</v>
      </c>
      <c r="M195" s="189"/>
      <c r="N195" s="3" t="s">
        <v>3263</v>
      </c>
      <c r="O195" s="189"/>
      <c r="P195" s="3"/>
      <c r="Q195" s="3" t="s">
        <v>52</v>
      </c>
      <c r="R195" s="189"/>
      <c r="S195" s="1" t="s">
        <v>1152</v>
      </c>
      <c r="T195" s="85" t="s">
        <v>3423</v>
      </c>
      <c r="U195" s="78">
        <v>2023</v>
      </c>
      <c r="V195" s="166" t="s">
        <v>7300</v>
      </c>
      <c r="W195" s="36" t="s">
        <v>2687</v>
      </c>
      <c r="X195" s="1"/>
    </row>
    <row r="196" spans="1:24" x14ac:dyDescent="0.2">
      <c r="A196" s="30">
        <v>63</v>
      </c>
      <c r="B196" s="35"/>
      <c r="C196" s="34">
        <v>698</v>
      </c>
      <c r="D196" s="34">
        <v>698</v>
      </c>
      <c r="E196" s="34">
        <v>697</v>
      </c>
      <c r="F196" s="108">
        <f t="shared" si="5"/>
        <v>697</v>
      </c>
      <c r="G196" s="108">
        <f t="shared" si="8"/>
        <v>-1</v>
      </c>
      <c r="H196" s="34"/>
      <c r="I196" s="170">
        <v>1</v>
      </c>
      <c r="J196" s="34" t="s">
        <v>1939</v>
      </c>
      <c r="K196" s="156" t="s">
        <v>842</v>
      </c>
      <c r="L196" s="34" t="s">
        <v>2088</v>
      </c>
      <c r="M196" s="193"/>
      <c r="N196" s="37">
        <v>11</v>
      </c>
      <c r="O196" s="193"/>
      <c r="P196" s="37"/>
      <c r="Q196" s="36" t="s">
        <v>2089</v>
      </c>
      <c r="R196" s="166" t="s">
        <v>2090</v>
      </c>
      <c r="S196" s="36" t="s">
        <v>2091</v>
      </c>
      <c r="T196" s="166"/>
      <c r="U196" s="78">
        <v>2023</v>
      </c>
      <c r="V196" s="158" t="s">
        <v>6234</v>
      </c>
      <c r="W196" s="100" t="s">
        <v>5199</v>
      </c>
    </row>
    <row r="197" spans="1:24" x14ac:dyDescent="0.2">
      <c r="A197" s="1">
        <v>63</v>
      </c>
      <c r="B197" s="1"/>
      <c r="C197" s="34">
        <v>701</v>
      </c>
      <c r="D197" s="34">
        <v>701</v>
      </c>
      <c r="E197" s="34">
        <v>700</v>
      </c>
      <c r="F197" s="108">
        <f t="shared" ref="F197:F263" si="9">D197+G197</f>
        <v>700</v>
      </c>
      <c r="G197" s="108">
        <f t="shared" si="8"/>
        <v>-1</v>
      </c>
      <c r="H197" s="34"/>
      <c r="I197" s="168"/>
      <c r="J197" s="1" t="s">
        <v>1164</v>
      </c>
      <c r="K197" s="85" t="s">
        <v>842</v>
      </c>
      <c r="L197" s="1" t="s">
        <v>50</v>
      </c>
      <c r="M197" s="189"/>
      <c r="N197" s="3"/>
      <c r="O197" s="189"/>
      <c r="P197" s="3"/>
      <c r="Q197" s="3" t="s">
        <v>51</v>
      </c>
      <c r="R197" s="189"/>
      <c r="S197" s="1" t="s">
        <v>83</v>
      </c>
      <c r="T197" s="85"/>
      <c r="U197" s="78">
        <v>2023</v>
      </c>
      <c r="V197" s="189"/>
      <c r="W197" s="3" t="s">
        <v>5200</v>
      </c>
      <c r="X197" s="1"/>
    </row>
    <row r="198" spans="1:24" x14ac:dyDescent="0.2">
      <c r="A198" s="1">
        <v>63</v>
      </c>
      <c r="B198" s="1"/>
      <c r="C198" s="34">
        <v>701</v>
      </c>
      <c r="D198" s="34">
        <v>701</v>
      </c>
      <c r="E198" s="34">
        <v>700</v>
      </c>
      <c r="F198" s="108">
        <f t="shared" si="9"/>
        <v>700</v>
      </c>
      <c r="G198" s="108">
        <f t="shared" si="8"/>
        <v>-1</v>
      </c>
      <c r="H198" s="34"/>
      <c r="I198" s="168"/>
      <c r="J198" s="1" t="s">
        <v>1164</v>
      </c>
      <c r="K198" s="85" t="s">
        <v>842</v>
      </c>
      <c r="L198" s="1" t="s">
        <v>803</v>
      </c>
      <c r="M198" s="189"/>
      <c r="N198" s="3" t="s">
        <v>5024</v>
      </c>
      <c r="O198" s="189"/>
      <c r="P198" s="3"/>
      <c r="Q198" s="3" t="s">
        <v>804</v>
      </c>
      <c r="R198" s="189"/>
      <c r="S198" s="1" t="s">
        <v>84</v>
      </c>
      <c r="T198" s="85" t="s">
        <v>4518</v>
      </c>
      <c r="U198" s="78">
        <v>2023</v>
      </c>
      <c r="V198" s="189"/>
      <c r="W198" s="3" t="s">
        <v>5201</v>
      </c>
      <c r="X198" s="1"/>
    </row>
    <row r="199" spans="1:24" x14ac:dyDescent="0.2">
      <c r="A199" s="1">
        <v>63</v>
      </c>
      <c r="B199" s="1"/>
      <c r="C199" s="34">
        <v>701</v>
      </c>
      <c r="D199" s="34">
        <v>701</v>
      </c>
      <c r="E199" s="34">
        <v>700</v>
      </c>
      <c r="F199" s="108">
        <f t="shared" si="9"/>
        <v>700</v>
      </c>
      <c r="G199" s="108">
        <f t="shared" ref="G199" si="10">IF(H199="",G198,H199)</f>
        <v>-1</v>
      </c>
      <c r="H199" s="34"/>
      <c r="I199" s="168"/>
      <c r="J199" s="1" t="s">
        <v>4914</v>
      </c>
      <c r="K199" s="85" t="s">
        <v>842</v>
      </c>
      <c r="L199" s="4" t="s">
        <v>4563</v>
      </c>
      <c r="M199" s="189"/>
      <c r="N199" s="3" t="s">
        <v>5673</v>
      </c>
      <c r="O199" s="189"/>
      <c r="P199" s="3"/>
      <c r="Q199" s="3" t="s">
        <v>1404</v>
      </c>
      <c r="R199" s="189"/>
      <c r="S199" s="1" t="s">
        <v>565</v>
      </c>
      <c r="T199" s="85" t="s">
        <v>457</v>
      </c>
      <c r="U199" s="78">
        <v>2023</v>
      </c>
      <c r="V199" s="189"/>
      <c r="W199" s="3"/>
      <c r="X199" s="1"/>
    </row>
    <row r="200" spans="1:24" x14ac:dyDescent="0.2">
      <c r="A200" s="1">
        <v>63</v>
      </c>
      <c r="B200" s="4"/>
      <c r="C200" s="34"/>
      <c r="D200" s="34">
        <v>712</v>
      </c>
      <c r="E200" s="34">
        <v>711</v>
      </c>
      <c r="F200" s="34"/>
      <c r="G200" s="34"/>
      <c r="H200" s="4"/>
      <c r="I200" s="168"/>
      <c r="J200" s="4" t="s">
        <v>1943</v>
      </c>
      <c r="K200" s="85" t="s">
        <v>7429</v>
      </c>
      <c r="L200" s="4" t="s">
        <v>7432</v>
      </c>
      <c r="M200" s="189">
        <v>43</v>
      </c>
      <c r="N200" s="3">
        <v>86</v>
      </c>
      <c r="O200" s="189"/>
      <c r="P200" s="6"/>
      <c r="Q200" s="1"/>
      <c r="R200" s="189" t="s">
        <v>7431</v>
      </c>
      <c r="S200" s="25" t="s">
        <v>7433</v>
      </c>
      <c r="T200" s="85"/>
      <c r="U200" s="78">
        <v>2023</v>
      </c>
      <c r="V200" s="189" t="s">
        <v>7430</v>
      </c>
      <c r="W200"/>
      <c r="X200" s="1"/>
    </row>
    <row r="201" spans="1:24" x14ac:dyDescent="0.2">
      <c r="A201" s="1">
        <v>63</v>
      </c>
      <c r="B201" s="4"/>
      <c r="C201" s="34"/>
      <c r="D201" s="34">
        <v>723</v>
      </c>
      <c r="E201" s="34">
        <v>722</v>
      </c>
      <c r="F201" s="34"/>
      <c r="G201" s="34"/>
      <c r="H201" s="4"/>
      <c r="I201" s="168" t="s">
        <v>652</v>
      </c>
      <c r="J201" s="4" t="s">
        <v>4143</v>
      </c>
      <c r="K201" s="85" t="s">
        <v>7428</v>
      </c>
      <c r="L201" s="25" t="s">
        <v>7438</v>
      </c>
      <c r="M201" s="189"/>
      <c r="N201" s="3"/>
      <c r="O201" s="189"/>
      <c r="P201" s="4"/>
      <c r="Q201" s="6" t="s">
        <v>7442</v>
      </c>
      <c r="R201" s="189"/>
      <c r="S201" s="59" t="s">
        <v>7439</v>
      </c>
      <c r="T201" s="85" t="s">
        <v>7441</v>
      </c>
      <c r="U201" s="78">
        <v>2023</v>
      </c>
      <c r="V201" s="189" t="s">
        <v>7440</v>
      </c>
      <c r="W201" s="1" t="s">
        <v>4546</v>
      </c>
    </row>
    <row r="202" spans="1:24" ht="15" customHeight="1" x14ac:dyDescent="0.2">
      <c r="A202" s="1">
        <v>63</v>
      </c>
      <c r="B202" s="4"/>
      <c r="C202" s="34"/>
      <c r="D202" s="34">
        <v>723</v>
      </c>
      <c r="E202" s="34">
        <v>722</v>
      </c>
      <c r="F202" s="34"/>
      <c r="G202" s="34"/>
      <c r="H202" s="4"/>
      <c r="I202" s="168" t="s">
        <v>7436</v>
      </c>
      <c r="J202" s="4" t="s">
        <v>4914</v>
      </c>
      <c r="K202" s="85" t="s">
        <v>7437</v>
      </c>
      <c r="L202" s="25" t="s">
        <v>7434</v>
      </c>
      <c r="M202" s="189"/>
      <c r="N202" s="3" t="s">
        <v>1921</v>
      </c>
      <c r="O202" s="189"/>
      <c r="P202" s="4" t="s">
        <v>5580</v>
      </c>
      <c r="Q202" s="6" t="s">
        <v>7443</v>
      </c>
      <c r="R202" s="189"/>
      <c r="S202" s="4" t="s">
        <v>7434</v>
      </c>
      <c r="T202" s="85"/>
      <c r="U202" s="78">
        <v>2023</v>
      </c>
      <c r="V202" s="189" t="s">
        <v>7435</v>
      </c>
      <c r="W202"/>
      <c r="X202" s="1"/>
    </row>
    <row r="203" spans="1:24" x14ac:dyDescent="0.2">
      <c r="A203" s="1">
        <v>43</v>
      </c>
      <c r="B203" s="35"/>
      <c r="C203" s="34">
        <v>714</v>
      </c>
      <c r="D203" s="34">
        <v>714</v>
      </c>
      <c r="E203" s="34">
        <v>710</v>
      </c>
      <c r="F203" s="108">
        <f t="shared" si="9"/>
        <v>710</v>
      </c>
      <c r="G203" s="108">
        <f>IF(H203="",G199,H203)</f>
        <v>-4</v>
      </c>
      <c r="H203" s="34">
        <v>-4</v>
      </c>
      <c r="I203" s="170" t="s">
        <v>7405</v>
      </c>
      <c r="J203" s="34" t="s">
        <v>1939</v>
      </c>
      <c r="K203" s="156" t="s">
        <v>2092</v>
      </c>
      <c r="L203" s="34" t="s">
        <v>2093</v>
      </c>
      <c r="M203" s="193">
        <v>7</v>
      </c>
      <c r="N203" s="37">
        <v>10.5</v>
      </c>
      <c r="O203" s="193"/>
      <c r="P203" s="37"/>
      <c r="Q203" s="36" t="s">
        <v>2094</v>
      </c>
      <c r="R203" s="166" t="s">
        <v>3128</v>
      </c>
      <c r="S203" s="36" t="s">
        <v>3127</v>
      </c>
      <c r="T203" s="166" t="s">
        <v>2095</v>
      </c>
      <c r="U203" s="78">
        <v>2023</v>
      </c>
      <c r="V203" s="189"/>
      <c r="W203" s="3"/>
      <c r="X203" s="1"/>
    </row>
    <row r="204" spans="1:24" x14ac:dyDescent="0.2">
      <c r="A204" s="1">
        <v>43</v>
      </c>
      <c r="B204" s="1"/>
      <c r="C204" s="34">
        <v>715</v>
      </c>
      <c r="D204" s="34">
        <v>715</v>
      </c>
      <c r="E204" s="34">
        <v>711</v>
      </c>
      <c r="F204" s="108">
        <f t="shared" si="9"/>
        <v>711</v>
      </c>
      <c r="G204" s="108">
        <f t="shared" si="8"/>
        <v>-4</v>
      </c>
      <c r="H204" s="34"/>
      <c r="I204" s="170" t="s">
        <v>7405</v>
      </c>
      <c r="J204" s="1" t="s">
        <v>1164</v>
      </c>
      <c r="K204" s="136" t="s">
        <v>1351</v>
      </c>
      <c r="L204" s="4" t="s">
        <v>1026</v>
      </c>
      <c r="M204" s="189"/>
      <c r="N204" s="25" t="s">
        <v>2833</v>
      </c>
      <c r="O204" s="142"/>
      <c r="P204" s="25"/>
      <c r="Q204" s="4" t="s">
        <v>1027</v>
      </c>
      <c r="R204" s="143"/>
      <c r="S204" s="1" t="s">
        <v>1028</v>
      </c>
      <c r="T204" s="85"/>
      <c r="U204" s="78">
        <v>2023</v>
      </c>
      <c r="V204" s="189" t="s">
        <v>5202</v>
      </c>
      <c r="W204" s="3" t="s">
        <v>5202</v>
      </c>
      <c r="X204" s="1"/>
    </row>
    <row r="205" spans="1:24" x14ac:dyDescent="0.2">
      <c r="A205" s="1">
        <v>43</v>
      </c>
      <c r="B205" s="1"/>
      <c r="C205" s="34">
        <v>715</v>
      </c>
      <c r="D205" s="34">
        <v>715</v>
      </c>
      <c r="E205" s="34">
        <v>711</v>
      </c>
      <c r="F205" s="108">
        <f t="shared" si="9"/>
        <v>711</v>
      </c>
      <c r="G205" s="108">
        <f t="shared" si="8"/>
        <v>-4</v>
      </c>
      <c r="H205" s="34"/>
      <c r="I205" s="170" t="s">
        <v>7405</v>
      </c>
      <c r="J205" s="1" t="s">
        <v>1164</v>
      </c>
      <c r="K205" s="136" t="s">
        <v>1351</v>
      </c>
      <c r="L205" s="4" t="s">
        <v>1029</v>
      </c>
      <c r="M205" s="189"/>
      <c r="N205" s="25" t="s">
        <v>3357</v>
      </c>
      <c r="O205" s="142"/>
      <c r="P205" s="25"/>
      <c r="Q205" s="4" t="s">
        <v>4517</v>
      </c>
      <c r="S205" s="1" t="s">
        <v>1907</v>
      </c>
      <c r="T205" s="85"/>
      <c r="U205" s="78">
        <v>2023</v>
      </c>
      <c r="V205" s="189" t="s">
        <v>7299</v>
      </c>
      <c r="W205" s="3" t="s">
        <v>4516</v>
      </c>
    </row>
    <row r="206" spans="1:24" x14ac:dyDescent="0.2">
      <c r="A206" s="1">
        <v>43</v>
      </c>
      <c r="B206" s="1"/>
      <c r="C206" s="34">
        <v>715</v>
      </c>
      <c r="D206" s="34">
        <v>715</v>
      </c>
      <c r="E206" s="34">
        <v>711</v>
      </c>
      <c r="F206" s="108">
        <f t="shared" si="9"/>
        <v>711</v>
      </c>
      <c r="G206" s="108">
        <f t="shared" si="8"/>
        <v>-4</v>
      </c>
      <c r="H206" s="34"/>
      <c r="I206" s="170" t="s">
        <v>7405</v>
      </c>
      <c r="J206" s="1" t="s">
        <v>1175</v>
      </c>
      <c r="K206" s="136" t="s">
        <v>1351</v>
      </c>
      <c r="L206" s="4" t="s">
        <v>6235</v>
      </c>
      <c r="M206" s="189"/>
      <c r="N206" s="3"/>
      <c r="O206" s="189"/>
      <c r="P206" s="3"/>
      <c r="Q206" s="36" t="s">
        <v>76</v>
      </c>
      <c r="R206" s="143" t="s">
        <v>77</v>
      </c>
      <c r="S206" s="4" t="s">
        <v>5095</v>
      </c>
      <c r="T206" s="136" t="s">
        <v>75</v>
      </c>
      <c r="U206" s="78">
        <v>2023</v>
      </c>
      <c r="V206" s="158" t="s">
        <v>6236</v>
      </c>
      <c r="W206" s="3"/>
    </row>
    <row r="207" spans="1:24" x14ac:dyDescent="0.2">
      <c r="A207" s="1">
        <v>43</v>
      </c>
      <c r="B207" s="1"/>
      <c r="C207" s="34">
        <v>715</v>
      </c>
      <c r="D207" s="34">
        <v>715</v>
      </c>
      <c r="E207" s="34">
        <v>711</v>
      </c>
      <c r="F207" s="108">
        <f t="shared" si="9"/>
        <v>711</v>
      </c>
      <c r="G207" s="108">
        <f t="shared" si="8"/>
        <v>-4</v>
      </c>
      <c r="H207" s="34"/>
      <c r="I207" s="170" t="s">
        <v>7405</v>
      </c>
      <c r="J207" s="1" t="s">
        <v>1943</v>
      </c>
      <c r="K207" s="136" t="s">
        <v>1351</v>
      </c>
      <c r="L207" s="5" t="s">
        <v>462</v>
      </c>
      <c r="M207" s="189" t="s">
        <v>2660</v>
      </c>
      <c r="N207" s="25" t="s">
        <v>2845</v>
      </c>
      <c r="O207" s="142"/>
      <c r="P207" s="25"/>
      <c r="Q207" s="4" t="s">
        <v>463</v>
      </c>
      <c r="R207" s="136" t="s">
        <v>6952</v>
      </c>
      <c r="S207" s="4" t="s">
        <v>5095</v>
      </c>
      <c r="T207" s="136" t="s">
        <v>461</v>
      </c>
      <c r="U207" s="78">
        <v>2023</v>
      </c>
      <c r="V207" s="143" t="s">
        <v>5203</v>
      </c>
      <c r="W207" s="6" t="s">
        <v>5203</v>
      </c>
      <c r="X207" s="1" t="s">
        <v>4325</v>
      </c>
    </row>
    <row r="208" spans="1:24" x14ac:dyDescent="0.2">
      <c r="A208" s="1">
        <v>43</v>
      </c>
      <c r="B208" s="35"/>
      <c r="C208" s="34">
        <v>739</v>
      </c>
      <c r="D208" s="34">
        <v>739</v>
      </c>
      <c r="E208" s="34">
        <v>728</v>
      </c>
      <c r="F208" s="108">
        <f t="shared" si="9"/>
        <v>728</v>
      </c>
      <c r="G208" s="108">
        <f t="shared" si="8"/>
        <v>-11</v>
      </c>
      <c r="H208" s="34">
        <v>-11</v>
      </c>
      <c r="I208" s="170">
        <v>1</v>
      </c>
      <c r="J208" s="34" t="s">
        <v>1939</v>
      </c>
      <c r="K208" s="156" t="s">
        <v>2096</v>
      </c>
      <c r="L208" s="34" t="s">
        <v>2097</v>
      </c>
      <c r="M208" s="193">
        <v>9.9</v>
      </c>
      <c r="N208" s="37">
        <v>13.8</v>
      </c>
      <c r="O208" s="193"/>
      <c r="P208" s="37"/>
      <c r="Q208" s="36" t="s">
        <v>2098</v>
      </c>
      <c r="R208" s="166"/>
      <c r="S208" s="36" t="s">
        <v>5096</v>
      </c>
      <c r="T208" s="166" t="s">
        <v>2099</v>
      </c>
      <c r="U208" s="78">
        <v>2023</v>
      </c>
      <c r="V208" s="189" t="s">
        <v>2580</v>
      </c>
      <c r="W208" s="3" t="s">
        <v>2580</v>
      </c>
      <c r="X208" s="1"/>
    </row>
    <row r="209" spans="1:24" x14ac:dyDescent="0.2">
      <c r="A209" s="1">
        <v>43</v>
      </c>
      <c r="B209" s="1"/>
      <c r="C209" s="34">
        <v>739</v>
      </c>
      <c r="D209" s="34">
        <v>739</v>
      </c>
      <c r="E209" s="34">
        <v>728</v>
      </c>
      <c r="F209" s="108">
        <f t="shared" si="9"/>
        <v>728</v>
      </c>
      <c r="G209" s="108">
        <f t="shared" si="8"/>
        <v>-11</v>
      </c>
      <c r="H209" s="34"/>
      <c r="I209" s="168" t="s">
        <v>1170</v>
      </c>
      <c r="J209" s="1" t="s">
        <v>1166</v>
      </c>
      <c r="K209" s="136" t="s">
        <v>1352</v>
      </c>
      <c r="L209" s="4" t="s">
        <v>6238</v>
      </c>
      <c r="M209" s="189" t="s">
        <v>1571</v>
      </c>
      <c r="N209" s="25" t="s">
        <v>978</v>
      </c>
      <c r="O209" s="142"/>
      <c r="P209" s="25"/>
      <c r="Q209" s="4"/>
      <c r="R209" s="142" t="s">
        <v>6239</v>
      </c>
      <c r="S209" s="25" t="s">
        <v>6240</v>
      </c>
      <c r="T209" s="136" t="s">
        <v>6241</v>
      </c>
      <c r="U209" s="78">
        <v>2023</v>
      </c>
      <c r="V209" s="158" t="s">
        <v>6242</v>
      </c>
      <c r="W209" s="3"/>
      <c r="X209" s="1"/>
    </row>
    <row r="210" spans="1:24" x14ac:dyDescent="0.2">
      <c r="A210" s="1">
        <v>43</v>
      </c>
      <c r="B210" s="1"/>
      <c r="C210" s="34">
        <v>739</v>
      </c>
      <c r="D210" s="34">
        <v>739</v>
      </c>
      <c r="E210" s="34">
        <v>728</v>
      </c>
      <c r="F210" s="108">
        <f t="shared" si="9"/>
        <v>728</v>
      </c>
      <c r="G210" s="108">
        <f t="shared" si="8"/>
        <v>-11</v>
      </c>
      <c r="H210" s="34"/>
      <c r="I210" s="168"/>
      <c r="J210" s="1" t="s">
        <v>6237</v>
      </c>
      <c r="K210" s="136" t="s">
        <v>1352</v>
      </c>
      <c r="L210" s="102" t="s">
        <v>80</v>
      </c>
      <c r="M210" s="136"/>
      <c r="N210" s="102"/>
      <c r="O210" s="136"/>
      <c r="P210" s="102"/>
      <c r="Q210" s="102" t="s">
        <v>81</v>
      </c>
      <c r="S210" s="102" t="s">
        <v>82</v>
      </c>
      <c r="T210" s="136"/>
      <c r="U210" s="78">
        <v>2023</v>
      </c>
      <c r="V210" s="189"/>
      <c r="W210" s="3"/>
      <c r="X210" s="1"/>
    </row>
    <row r="211" spans="1:24" x14ac:dyDescent="0.2">
      <c r="A211" s="1">
        <v>43</v>
      </c>
      <c r="B211" s="1"/>
      <c r="C211" s="34">
        <v>739</v>
      </c>
      <c r="D211" s="34">
        <v>739</v>
      </c>
      <c r="E211" s="34">
        <v>728</v>
      </c>
      <c r="F211" s="108">
        <f t="shared" si="9"/>
        <v>728</v>
      </c>
      <c r="G211" s="108">
        <f t="shared" si="8"/>
        <v>-11</v>
      </c>
      <c r="H211" s="34"/>
      <c r="I211" s="168" t="s">
        <v>1170</v>
      </c>
      <c r="J211" s="1" t="s">
        <v>1175</v>
      </c>
      <c r="K211" s="136" t="s">
        <v>1352</v>
      </c>
      <c r="L211" s="4" t="s">
        <v>1353</v>
      </c>
      <c r="M211" s="189"/>
      <c r="N211" s="25" t="s">
        <v>1121</v>
      </c>
      <c r="O211" s="142"/>
      <c r="P211" s="25"/>
      <c r="Q211" s="4"/>
      <c r="R211" s="136" t="s">
        <v>6959</v>
      </c>
      <c r="S211" s="4" t="s">
        <v>5097</v>
      </c>
      <c r="T211" s="136" t="s">
        <v>6958</v>
      </c>
      <c r="U211" s="78">
        <v>2023</v>
      </c>
      <c r="V211" s="136" t="s">
        <v>6957</v>
      </c>
      <c r="W211" s="4" t="s">
        <v>4564</v>
      </c>
      <c r="X211" s="1"/>
    </row>
    <row r="212" spans="1:24" x14ac:dyDescent="0.2">
      <c r="A212" s="1">
        <v>43</v>
      </c>
      <c r="B212" s="1"/>
      <c r="C212" s="34">
        <v>755</v>
      </c>
      <c r="D212" s="34">
        <v>755</v>
      </c>
      <c r="E212" s="34">
        <v>743</v>
      </c>
      <c r="F212" s="108">
        <f t="shared" si="9"/>
        <v>743</v>
      </c>
      <c r="G212" s="108">
        <f t="shared" si="8"/>
        <v>-12</v>
      </c>
      <c r="H212" s="34">
        <v>-12</v>
      </c>
      <c r="I212" s="168"/>
      <c r="J212" s="1" t="s">
        <v>1164</v>
      </c>
      <c r="K212" s="85" t="s">
        <v>1013</v>
      </c>
      <c r="L212" s="4" t="s">
        <v>1816</v>
      </c>
      <c r="M212" s="189"/>
      <c r="N212" s="3"/>
      <c r="O212" s="189"/>
      <c r="P212" s="3"/>
      <c r="Q212" s="4" t="s">
        <v>85</v>
      </c>
      <c r="R212" s="225"/>
      <c r="S212" s="4" t="s">
        <v>86</v>
      </c>
      <c r="T212" s="136"/>
      <c r="U212" s="78">
        <v>2023</v>
      </c>
      <c r="V212" s="85" t="s">
        <v>6961</v>
      </c>
      <c r="W212" s="99"/>
      <c r="X212" s="1"/>
    </row>
    <row r="213" spans="1:24" x14ac:dyDescent="0.2">
      <c r="A213" s="1">
        <v>43</v>
      </c>
      <c r="B213" s="1"/>
      <c r="C213" s="34">
        <v>755</v>
      </c>
      <c r="D213" s="34">
        <v>755</v>
      </c>
      <c r="E213" s="34">
        <v>743</v>
      </c>
      <c r="F213" s="108">
        <f t="shared" si="9"/>
        <v>743</v>
      </c>
      <c r="G213" s="108">
        <f t="shared" si="8"/>
        <v>-12</v>
      </c>
      <c r="H213" s="34"/>
      <c r="I213" s="168"/>
      <c r="J213" s="1" t="s">
        <v>1164</v>
      </c>
      <c r="K213" s="85" t="s">
        <v>1013</v>
      </c>
      <c r="L213" s="1" t="s">
        <v>1278</v>
      </c>
      <c r="M213" s="189"/>
      <c r="N213" s="3">
        <v>45</v>
      </c>
      <c r="O213" s="189"/>
      <c r="P213" s="3"/>
      <c r="Q213" s="3" t="s">
        <v>1279</v>
      </c>
      <c r="R213" s="225"/>
      <c r="S213" s="1" t="s">
        <v>1280</v>
      </c>
      <c r="T213" s="85"/>
      <c r="U213" s="78">
        <v>2023</v>
      </c>
      <c r="V213" s="189" t="s">
        <v>6960</v>
      </c>
      <c r="W213" s="3"/>
      <c r="X213" s="1"/>
    </row>
    <row r="214" spans="1:24" x14ac:dyDescent="0.2">
      <c r="A214" s="1">
        <v>43</v>
      </c>
      <c r="B214" s="1"/>
      <c r="C214" s="34">
        <v>755</v>
      </c>
      <c r="D214" s="34">
        <v>755</v>
      </c>
      <c r="E214" s="34">
        <v>743</v>
      </c>
      <c r="F214" s="108">
        <f t="shared" si="9"/>
        <v>743</v>
      </c>
      <c r="G214" s="108">
        <f t="shared" si="8"/>
        <v>-12</v>
      </c>
      <c r="H214" s="34"/>
      <c r="I214" s="168"/>
      <c r="J214" s="1" t="s">
        <v>1164</v>
      </c>
      <c r="K214" s="85" t="s">
        <v>1013</v>
      </c>
      <c r="L214" s="1" t="s">
        <v>4511</v>
      </c>
      <c r="M214" s="189"/>
      <c r="N214" s="3" t="s">
        <v>4510</v>
      </c>
      <c r="O214" s="189"/>
      <c r="P214" s="3"/>
      <c r="Q214" s="3" t="s">
        <v>1917</v>
      </c>
      <c r="R214" s="189"/>
      <c r="S214" s="1" t="s">
        <v>566</v>
      </c>
      <c r="T214" s="85"/>
      <c r="U214" s="78">
        <v>2023</v>
      </c>
      <c r="V214" s="189" t="s">
        <v>2688</v>
      </c>
      <c r="W214" s="3" t="s">
        <v>2688</v>
      </c>
      <c r="X214" s="1"/>
    </row>
    <row r="215" spans="1:24" x14ac:dyDescent="0.2">
      <c r="A215" s="1">
        <v>43</v>
      </c>
      <c r="B215" s="1"/>
      <c r="C215" s="34">
        <v>755</v>
      </c>
      <c r="D215" s="34">
        <v>755</v>
      </c>
      <c r="E215" s="34">
        <v>743</v>
      </c>
      <c r="F215" s="108">
        <f t="shared" si="9"/>
        <v>743</v>
      </c>
      <c r="G215" s="108">
        <f t="shared" si="8"/>
        <v>-12</v>
      </c>
      <c r="H215" s="34"/>
      <c r="I215" s="168"/>
      <c r="J215" s="1" t="s">
        <v>1164</v>
      </c>
      <c r="K215" s="85" t="s">
        <v>1013</v>
      </c>
      <c r="L215" s="1" t="s">
        <v>4512</v>
      </c>
      <c r="M215" s="189"/>
      <c r="N215" s="3" t="s">
        <v>4515</v>
      </c>
      <c r="O215" s="189"/>
      <c r="P215" s="3"/>
      <c r="Q215" s="3" t="s">
        <v>4513</v>
      </c>
      <c r="R215" s="189"/>
      <c r="S215" s="1" t="s">
        <v>4514</v>
      </c>
      <c r="T215" s="85"/>
      <c r="U215" s="78">
        <v>2023</v>
      </c>
      <c r="V215" s="189" t="s">
        <v>5204</v>
      </c>
      <c r="W215" s="3" t="s">
        <v>5204</v>
      </c>
      <c r="X215" s="1"/>
    </row>
    <row r="216" spans="1:24" ht="15" x14ac:dyDescent="0.25">
      <c r="A216" s="1">
        <v>43</v>
      </c>
      <c r="B216" s="1"/>
      <c r="C216" s="34">
        <v>755</v>
      </c>
      <c r="D216" s="34">
        <v>755</v>
      </c>
      <c r="E216" s="34">
        <v>743</v>
      </c>
      <c r="F216" s="108">
        <f t="shared" si="9"/>
        <v>743</v>
      </c>
      <c r="G216" s="108">
        <f t="shared" si="8"/>
        <v>-12</v>
      </c>
      <c r="H216" s="34"/>
      <c r="I216" s="168"/>
      <c r="J216" s="1" t="s">
        <v>1175</v>
      </c>
      <c r="K216" s="85" t="s">
        <v>1013</v>
      </c>
      <c r="L216" s="1" t="s">
        <v>7370</v>
      </c>
      <c r="M216" s="189" t="s">
        <v>3042</v>
      </c>
      <c r="N216" s="3"/>
      <c r="O216" s="189" t="s">
        <v>5587</v>
      </c>
      <c r="P216" s="3"/>
      <c r="Q216" s="3" t="s">
        <v>4513</v>
      </c>
      <c r="R216" s="166" t="s">
        <v>7372</v>
      </c>
      <c r="S216" s="1" t="s">
        <v>7371</v>
      </c>
      <c r="T216" s="85"/>
      <c r="U216" s="78">
        <v>2023</v>
      </c>
      <c r="V216" s="284" t="s">
        <v>7373</v>
      </c>
      <c r="W216" s="3" t="s">
        <v>5204</v>
      </c>
      <c r="X216" s="1"/>
    </row>
    <row r="217" spans="1:24" x14ac:dyDescent="0.2">
      <c r="A217" s="30">
        <v>43</v>
      </c>
      <c r="B217" s="35"/>
      <c r="C217" s="34">
        <v>755</v>
      </c>
      <c r="D217" s="34">
        <v>755</v>
      </c>
      <c r="E217" s="34">
        <v>743</v>
      </c>
      <c r="F217" s="108">
        <f t="shared" si="9"/>
        <v>743</v>
      </c>
      <c r="G217" s="108">
        <f t="shared" si="8"/>
        <v>-12</v>
      </c>
      <c r="H217" s="34"/>
      <c r="I217" s="170" t="s">
        <v>3131</v>
      </c>
      <c r="J217" s="34" t="s">
        <v>1939</v>
      </c>
      <c r="K217" s="156" t="s">
        <v>1354</v>
      </c>
      <c r="L217" s="34" t="s">
        <v>3129</v>
      </c>
      <c r="M217" s="193">
        <v>12</v>
      </c>
      <c r="N217" s="37">
        <v>17.5</v>
      </c>
      <c r="O217" s="193"/>
      <c r="P217" s="37"/>
      <c r="Q217" s="36" t="s">
        <v>2100</v>
      </c>
      <c r="R217" s="166" t="s">
        <v>2101</v>
      </c>
      <c r="S217" s="36" t="s">
        <v>3130</v>
      </c>
      <c r="T217" s="166"/>
      <c r="U217" s="78">
        <v>2023</v>
      </c>
      <c r="V217" s="189"/>
      <c r="W217" s="3" t="s">
        <v>5205</v>
      </c>
      <c r="X217" s="1"/>
    </row>
    <row r="218" spans="1:24" x14ac:dyDescent="0.2">
      <c r="A218" s="1">
        <v>43</v>
      </c>
      <c r="B218" s="1"/>
      <c r="C218" s="34">
        <v>755</v>
      </c>
      <c r="D218" s="34">
        <v>755</v>
      </c>
      <c r="E218" s="34">
        <v>743</v>
      </c>
      <c r="F218" s="108">
        <f t="shared" si="9"/>
        <v>743</v>
      </c>
      <c r="G218" s="108">
        <f t="shared" si="8"/>
        <v>-12</v>
      </c>
      <c r="H218" s="34"/>
      <c r="I218" s="168" t="s">
        <v>1173</v>
      </c>
      <c r="J218" s="1" t="s">
        <v>4082</v>
      </c>
      <c r="K218" s="136" t="s">
        <v>1354</v>
      </c>
      <c r="L218" s="4" t="s">
        <v>4566</v>
      </c>
      <c r="M218" s="189" t="s">
        <v>4567</v>
      </c>
      <c r="N218" s="25" t="s">
        <v>4568</v>
      </c>
      <c r="O218" s="142"/>
      <c r="P218" s="25"/>
      <c r="Q218" s="4" t="s">
        <v>466</v>
      </c>
      <c r="R218" s="225"/>
      <c r="S218" s="4" t="s">
        <v>4565</v>
      </c>
      <c r="T218" s="136" t="s">
        <v>465</v>
      </c>
      <c r="U218" s="78">
        <v>2023</v>
      </c>
      <c r="V218" s="189" t="s">
        <v>5206</v>
      </c>
      <c r="W218" s="3" t="s">
        <v>5206</v>
      </c>
      <c r="X218" s="1" t="s">
        <v>7298</v>
      </c>
    </row>
    <row r="219" spans="1:24" x14ac:dyDescent="0.2">
      <c r="A219" s="1">
        <v>43</v>
      </c>
      <c r="B219" s="1"/>
      <c r="C219" s="34">
        <v>755</v>
      </c>
      <c r="D219" s="34">
        <v>755</v>
      </c>
      <c r="E219" s="34">
        <v>743</v>
      </c>
      <c r="F219" s="108">
        <f t="shared" si="9"/>
        <v>743</v>
      </c>
      <c r="G219" s="108">
        <f t="shared" ref="G219:G284" si="11">IF(H219="",G218,H219)</f>
        <v>-12</v>
      </c>
      <c r="H219" s="34"/>
      <c r="I219" s="168" t="s">
        <v>1173</v>
      </c>
      <c r="J219" s="1" t="s">
        <v>1943</v>
      </c>
      <c r="K219" s="136" t="s">
        <v>1354</v>
      </c>
      <c r="L219" s="4" t="s">
        <v>1355</v>
      </c>
      <c r="M219" s="189" t="s">
        <v>539</v>
      </c>
      <c r="N219" s="25" t="s">
        <v>2843</v>
      </c>
      <c r="O219" s="142"/>
      <c r="P219" s="25"/>
      <c r="Q219" s="4" t="s">
        <v>827</v>
      </c>
      <c r="R219" s="225"/>
      <c r="S219" s="4" t="s">
        <v>5852</v>
      </c>
      <c r="T219" s="136" t="s">
        <v>5853</v>
      </c>
      <c r="U219" s="78">
        <v>2023</v>
      </c>
      <c r="V219" s="189" t="s">
        <v>5854</v>
      </c>
      <c r="W219" s="3" t="s">
        <v>5207</v>
      </c>
      <c r="X219" s="1"/>
    </row>
    <row r="220" spans="1:24" x14ac:dyDescent="0.2">
      <c r="A220" s="1">
        <v>43</v>
      </c>
      <c r="B220" s="1"/>
      <c r="C220" s="34">
        <v>755</v>
      </c>
      <c r="D220" s="34">
        <v>755</v>
      </c>
      <c r="E220" s="34">
        <v>743</v>
      </c>
      <c r="F220" s="108">
        <f t="shared" si="9"/>
        <v>743</v>
      </c>
      <c r="G220" s="108">
        <f t="shared" si="11"/>
        <v>-12</v>
      </c>
      <c r="H220" s="34"/>
      <c r="I220" s="168" t="s">
        <v>1173</v>
      </c>
      <c r="J220" s="1" t="s">
        <v>1943</v>
      </c>
      <c r="K220" s="136" t="s">
        <v>1354</v>
      </c>
      <c r="L220" s="4" t="s">
        <v>467</v>
      </c>
      <c r="M220" s="189">
        <v>40</v>
      </c>
      <c r="N220" s="25">
        <v>49</v>
      </c>
      <c r="O220" s="142"/>
      <c r="P220" s="25"/>
      <c r="Q220" s="4" t="s">
        <v>464</v>
      </c>
      <c r="R220" s="136" t="s">
        <v>4570</v>
      </c>
      <c r="S220" s="4" t="s">
        <v>4569</v>
      </c>
      <c r="T220" s="136" t="s">
        <v>4571</v>
      </c>
      <c r="U220" s="78">
        <v>2023</v>
      </c>
      <c r="V220" s="189" t="s">
        <v>5208</v>
      </c>
      <c r="W220" s="3" t="s">
        <v>5208</v>
      </c>
      <c r="X220" s="1"/>
    </row>
    <row r="221" spans="1:24" x14ac:dyDescent="0.2">
      <c r="A221" s="1">
        <v>43</v>
      </c>
      <c r="B221" s="1"/>
      <c r="C221" s="34">
        <v>764</v>
      </c>
      <c r="D221" s="34">
        <v>764</v>
      </c>
      <c r="E221" s="34">
        <v>752</v>
      </c>
      <c r="F221" s="108">
        <f t="shared" si="9"/>
        <v>752</v>
      </c>
      <c r="G221" s="108">
        <f t="shared" si="11"/>
        <v>-12</v>
      </c>
      <c r="H221" s="34"/>
      <c r="I221" s="168" t="s">
        <v>469</v>
      </c>
      <c r="J221" s="1" t="s">
        <v>1164</v>
      </c>
      <c r="K221" s="136" t="s">
        <v>87</v>
      </c>
      <c r="L221" s="4" t="s">
        <v>4572</v>
      </c>
      <c r="M221" s="189" t="s">
        <v>4574</v>
      </c>
      <c r="N221" s="25" t="s">
        <v>4575</v>
      </c>
      <c r="O221" s="142"/>
      <c r="P221" s="25"/>
      <c r="Q221" s="4" t="s">
        <v>3081</v>
      </c>
      <c r="R221" s="225"/>
      <c r="S221" s="4" t="s">
        <v>2559</v>
      </c>
      <c r="T221" s="136" t="s">
        <v>4573</v>
      </c>
      <c r="U221" s="78">
        <v>2023</v>
      </c>
      <c r="V221" s="189" t="s">
        <v>5209</v>
      </c>
      <c r="W221" s="3" t="s">
        <v>5209</v>
      </c>
      <c r="X221" s="1"/>
    </row>
    <row r="222" spans="1:24" x14ac:dyDescent="0.2">
      <c r="A222" s="1">
        <v>43</v>
      </c>
      <c r="B222" s="1"/>
      <c r="C222" s="34">
        <v>764</v>
      </c>
      <c r="D222" s="34">
        <v>764</v>
      </c>
      <c r="E222" s="34">
        <v>752</v>
      </c>
      <c r="F222" s="108">
        <f t="shared" si="9"/>
        <v>752</v>
      </c>
      <c r="G222" s="108">
        <f t="shared" si="11"/>
        <v>-12</v>
      </c>
      <c r="H222" s="34"/>
      <c r="I222" s="168" t="s">
        <v>469</v>
      </c>
      <c r="J222" s="1" t="s">
        <v>1175</v>
      </c>
      <c r="K222" s="136" t="s">
        <v>87</v>
      </c>
      <c r="L222" s="4" t="s">
        <v>88</v>
      </c>
      <c r="M222" s="189" t="s">
        <v>1678</v>
      </c>
      <c r="N222" s="25" t="s">
        <v>2833</v>
      </c>
      <c r="O222" s="142"/>
      <c r="P222" s="25"/>
      <c r="Q222" s="4" t="s">
        <v>89</v>
      </c>
      <c r="S222" s="4" t="s">
        <v>1152</v>
      </c>
      <c r="T222" s="136"/>
      <c r="U222" s="78">
        <v>2023</v>
      </c>
      <c r="V222" s="189" t="s">
        <v>5210</v>
      </c>
      <c r="W222" s="3" t="s">
        <v>5210</v>
      </c>
      <c r="X222" s="1"/>
    </row>
    <row r="223" spans="1:24" ht="13.5" thickBot="1" x14ac:dyDescent="0.25">
      <c r="A223" s="7">
        <v>43</v>
      </c>
      <c r="B223" s="7"/>
      <c r="C223" s="43">
        <v>764</v>
      </c>
      <c r="D223" s="43">
        <v>764</v>
      </c>
      <c r="E223" s="43">
        <v>752</v>
      </c>
      <c r="F223" s="135">
        <f t="shared" si="9"/>
        <v>752</v>
      </c>
      <c r="G223" s="135">
        <f t="shared" si="11"/>
        <v>-12</v>
      </c>
      <c r="H223" s="43"/>
      <c r="I223" s="169" t="s">
        <v>469</v>
      </c>
      <c r="J223" s="7" t="s">
        <v>1175</v>
      </c>
      <c r="K223" s="163" t="s">
        <v>87</v>
      </c>
      <c r="L223" s="8" t="s">
        <v>828</v>
      </c>
      <c r="M223" s="191" t="s">
        <v>539</v>
      </c>
      <c r="N223" s="26" t="s">
        <v>986</v>
      </c>
      <c r="O223" s="205"/>
      <c r="P223" s="26"/>
      <c r="Q223" s="8" t="s">
        <v>829</v>
      </c>
      <c r="R223" s="226"/>
      <c r="S223" s="7" t="s">
        <v>246</v>
      </c>
      <c r="T223" s="163" t="s">
        <v>468</v>
      </c>
      <c r="U223" s="78">
        <v>2023</v>
      </c>
      <c r="V223" s="189" t="s">
        <v>5211</v>
      </c>
      <c r="W223" s="3" t="s">
        <v>5211</v>
      </c>
      <c r="X223" s="1"/>
    </row>
    <row r="224" spans="1:24" x14ac:dyDescent="0.2">
      <c r="A224" s="1">
        <v>15</v>
      </c>
      <c r="B224" s="1"/>
      <c r="C224" s="34">
        <v>783</v>
      </c>
      <c r="D224" s="34">
        <v>783</v>
      </c>
      <c r="E224" s="34">
        <v>771</v>
      </c>
      <c r="F224" s="108">
        <f t="shared" si="9"/>
        <v>771</v>
      </c>
      <c r="G224" s="108">
        <f t="shared" si="11"/>
        <v>-12</v>
      </c>
      <c r="H224" s="34"/>
      <c r="I224" s="168"/>
      <c r="J224" s="1" t="s">
        <v>1164</v>
      </c>
      <c r="K224" s="136" t="s">
        <v>1303</v>
      </c>
      <c r="L224" s="4" t="s">
        <v>1030</v>
      </c>
      <c r="M224" s="189"/>
      <c r="N224" s="25" t="s">
        <v>2869</v>
      </c>
      <c r="O224" s="142"/>
      <c r="P224" s="25"/>
      <c r="Q224" s="4" t="s">
        <v>1031</v>
      </c>
      <c r="R224" s="227"/>
      <c r="S224" s="1" t="s">
        <v>1152</v>
      </c>
      <c r="T224" s="85"/>
      <c r="U224" s="78">
        <v>2023</v>
      </c>
      <c r="V224" s="143" t="s">
        <v>2629</v>
      </c>
      <c r="W224" s="6" t="s">
        <v>2629</v>
      </c>
    </row>
    <row r="225" spans="1:24" x14ac:dyDescent="0.2">
      <c r="A225" s="1">
        <v>15</v>
      </c>
      <c r="B225" s="1"/>
      <c r="C225" s="34">
        <v>795</v>
      </c>
      <c r="D225" s="34">
        <v>795</v>
      </c>
      <c r="E225" s="34">
        <v>783</v>
      </c>
      <c r="F225" s="108">
        <f t="shared" si="9"/>
        <v>783</v>
      </c>
      <c r="G225" s="108">
        <f t="shared" si="11"/>
        <v>-12</v>
      </c>
      <c r="H225" s="34"/>
      <c r="I225" s="168" t="s">
        <v>1011</v>
      </c>
      <c r="J225" s="1" t="s">
        <v>1164</v>
      </c>
      <c r="K225" s="136" t="s">
        <v>5098</v>
      </c>
      <c r="L225" s="4" t="s">
        <v>5076</v>
      </c>
      <c r="M225" s="189"/>
      <c r="N225" s="25" t="s">
        <v>2843</v>
      </c>
      <c r="O225" s="142"/>
      <c r="P225" s="25"/>
      <c r="Q225" s="4" t="s">
        <v>5077</v>
      </c>
      <c r="R225" s="227"/>
      <c r="S225" s="1"/>
      <c r="T225" s="136"/>
      <c r="U225" s="78">
        <v>2023</v>
      </c>
      <c r="V225" s="158" t="s">
        <v>6243</v>
      </c>
      <c r="W225" s="3"/>
      <c r="X225" s="1"/>
    </row>
    <row r="226" spans="1:24" x14ac:dyDescent="0.2">
      <c r="A226" s="1">
        <v>15</v>
      </c>
      <c r="B226" s="1"/>
      <c r="C226" s="34">
        <v>801</v>
      </c>
      <c r="D226" s="34">
        <v>801</v>
      </c>
      <c r="E226" s="34">
        <v>789</v>
      </c>
      <c r="F226" s="108">
        <f t="shared" si="9"/>
        <v>789</v>
      </c>
      <c r="G226" s="108">
        <f t="shared" si="11"/>
        <v>-12</v>
      </c>
      <c r="H226" s="34"/>
      <c r="I226" s="168"/>
      <c r="J226" s="1" t="s">
        <v>1164</v>
      </c>
      <c r="K226" s="136" t="s">
        <v>5078</v>
      </c>
      <c r="L226" s="4" t="s">
        <v>5079</v>
      </c>
      <c r="M226" s="189"/>
      <c r="N226" s="25" t="s">
        <v>3911</v>
      </c>
      <c r="O226" s="142"/>
      <c r="P226" s="25"/>
      <c r="Q226" s="4" t="s">
        <v>5080</v>
      </c>
      <c r="R226" s="227"/>
      <c r="S226" s="1"/>
      <c r="T226" s="136"/>
      <c r="U226" s="78">
        <v>2023</v>
      </c>
      <c r="V226" s="189"/>
      <c r="W226" s="3"/>
      <c r="X226" s="1"/>
    </row>
    <row r="227" spans="1:24" x14ac:dyDescent="0.2">
      <c r="A227" s="30">
        <v>15</v>
      </c>
      <c r="B227" s="35"/>
      <c r="C227" s="34">
        <v>809</v>
      </c>
      <c r="D227" s="34">
        <v>809</v>
      </c>
      <c r="E227" s="34">
        <v>794</v>
      </c>
      <c r="F227" s="108">
        <f t="shared" si="9"/>
        <v>794</v>
      </c>
      <c r="G227" s="108">
        <f t="shared" si="11"/>
        <v>-15</v>
      </c>
      <c r="H227" s="34">
        <v>-15</v>
      </c>
      <c r="I227" s="170">
        <v>1.1000000000000001</v>
      </c>
      <c r="J227" s="34" t="s">
        <v>1939</v>
      </c>
      <c r="K227" s="136" t="s">
        <v>1892</v>
      </c>
      <c r="L227" s="34" t="s">
        <v>3956</v>
      </c>
      <c r="M227" s="193"/>
      <c r="N227" s="37">
        <v>11.1</v>
      </c>
      <c r="O227" s="193"/>
      <c r="P227" s="37"/>
      <c r="Q227" s="36" t="s">
        <v>2102</v>
      </c>
      <c r="R227" s="166"/>
      <c r="S227" s="36" t="s">
        <v>3958</v>
      </c>
      <c r="T227" s="166"/>
      <c r="U227" s="78">
        <v>2023</v>
      </c>
      <c r="V227" s="189" t="s">
        <v>7297</v>
      </c>
      <c r="W227" s="3" t="s">
        <v>3957</v>
      </c>
      <c r="X227" s="1"/>
    </row>
    <row r="228" spans="1:24" x14ac:dyDescent="0.2">
      <c r="A228" s="1">
        <v>15</v>
      </c>
      <c r="B228" s="1"/>
      <c r="C228" s="34">
        <v>809</v>
      </c>
      <c r="D228" s="34">
        <v>809</v>
      </c>
      <c r="E228" s="34">
        <v>794</v>
      </c>
      <c r="F228" s="108">
        <f t="shared" si="9"/>
        <v>794</v>
      </c>
      <c r="G228" s="108">
        <f t="shared" si="11"/>
        <v>-15</v>
      </c>
      <c r="H228" s="34"/>
      <c r="I228" s="168"/>
      <c r="J228" s="1" t="s">
        <v>1164</v>
      </c>
      <c r="K228" s="136" t="s">
        <v>1892</v>
      </c>
      <c r="L228" s="4" t="s">
        <v>4508</v>
      </c>
      <c r="M228" s="189"/>
      <c r="N228" s="25"/>
      <c r="O228" s="142"/>
      <c r="P228" s="25"/>
      <c r="Q228" s="4" t="s">
        <v>1893</v>
      </c>
      <c r="R228" s="227"/>
      <c r="S228" s="1" t="s">
        <v>567</v>
      </c>
      <c r="T228" s="136" t="s">
        <v>4509</v>
      </c>
      <c r="U228" s="78">
        <v>2023</v>
      </c>
      <c r="V228" s="85"/>
      <c r="W228" s="1"/>
    </row>
    <row r="229" spans="1:24" x14ac:dyDescent="0.2">
      <c r="A229" s="1">
        <v>15</v>
      </c>
      <c r="B229" s="1"/>
      <c r="C229" s="34">
        <v>814</v>
      </c>
      <c r="D229" s="34">
        <v>814</v>
      </c>
      <c r="E229" s="34">
        <v>799</v>
      </c>
      <c r="F229" s="108">
        <f t="shared" si="9"/>
        <v>799</v>
      </c>
      <c r="G229" s="108">
        <f t="shared" si="11"/>
        <v>-15</v>
      </c>
      <c r="H229" s="34"/>
      <c r="I229" s="168" t="s">
        <v>473</v>
      </c>
      <c r="J229" s="1" t="s">
        <v>1943</v>
      </c>
      <c r="K229" s="136" t="s">
        <v>470</v>
      </c>
      <c r="L229" s="4" t="s">
        <v>4576</v>
      </c>
      <c r="M229" s="189" t="s">
        <v>1657</v>
      </c>
      <c r="N229" s="25" t="s">
        <v>1935</v>
      </c>
      <c r="O229" s="142"/>
      <c r="P229" s="25"/>
      <c r="Q229" s="4" t="s">
        <v>472</v>
      </c>
      <c r="R229" s="227"/>
      <c r="S229" s="1"/>
      <c r="T229" s="136" t="s">
        <v>471</v>
      </c>
      <c r="U229" s="78">
        <v>2023</v>
      </c>
      <c r="V229" s="189" t="s">
        <v>5212</v>
      </c>
      <c r="W229" s="3" t="s">
        <v>5212</v>
      </c>
      <c r="X229" s="1"/>
    </row>
    <row r="230" spans="1:24" x14ac:dyDescent="0.2">
      <c r="A230" s="1">
        <v>15</v>
      </c>
      <c r="B230" s="1"/>
      <c r="C230" s="34">
        <v>814</v>
      </c>
      <c r="D230" s="34">
        <v>814</v>
      </c>
      <c r="E230" s="34">
        <v>799</v>
      </c>
      <c r="F230" s="108">
        <f t="shared" si="9"/>
        <v>799</v>
      </c>
      <c r="G230" s="108">
        <f t="shared" si="11"/>
        <v>-15</v>
      </c>
      <c r="H230" s="34"/>
      <c r="I230" s="168" t="s">
        <v>474</v>
      </c>
      <c r="J230" s="1" t="s">
        <v>1175</v>
      </c>
      <c r="K230" s="136" t="s">
        <v>475</v>
      </c>
      <c r="L230" s="4"/>
      <c r="M230" s="189">
        <v>37</v>
      </c>
      <c r="N230" s="25">
        <v>44</v>
      </c>
      <c r="O230" s="142"/>
      <c r="P230" s="25"/>
      <c r="Q230" s="4" t="s">
        <v>478</v>
      </c>
      <c r="R230" s="227" t="s">
        <v>325</v>
      </c>
      <c r="S230" s="4" t="s">
        <v>476</v>
      </c>
      <c r="T230" s="136" t="s">
        <v>477</v>
      </c>
      <c r="U230" s="78">
        <v>2023</v>
      </c>
      <c r="V230" s="189"/>
      <c r="W230" s="3"/>
      <c r="X230" s="1"/>
    </row>
    <row r="231" spans="1:24" x14ac:dyDescent="0.2">
      <c r="A231" s="1">
        <v>15</v>
      </c>
      <c r="B231" s="1"/>
      <c r="C231" s="34">
        <v>814</v>
      </c>
      <c r="D231" s="34">
        <v>814</v>
      </c>
      <c r="E231" s="34">
        <v>799</v>
      </c>
      <c r="F231" s="108">
        <f t="shared" si="9"/>
        <v>799</v>
      </c>
      <c r="G231" s="108">
        <f t="shared" si="11"/>
        <v>-15</v>
      </c>
      <c r="H231" s="34"/>
      <c r="I231" s="168" t="s">
        <v>647</v>
      </c>
      <c r="J231" s="1" t="s">
        <v>1939</v>
      </c>
      <c r="K231" s="136" t="s">
        <v>646</v>
      </c>
      <c r="L231" s="34" t="s">
        <v>2103</v>
      </c>
      <c r="M231" s="193">
        <v>19</v>
      </c>
      <c r="N231" s="37">
        <v>19</v>
      </c>
      <c r="O231" s="193"/>
      <c r="P231" s="37"/>
      <c r="Q231" s="36" t="s">
        <v>2104</v>
      </c>
      <c r="R231" s="166"/>
      <c r="S231" s="36" t="s">
        <v>2105</v>
      </c>
      <c r="T231" s="136"/>
      <c r="U231" s="78">
        <v>2023</v>
      </c>
      <c r="V231" s="189"/>
      <c r="W231" s="3" t="s">
        <v>2581</v>
      </c>
      <c r="X231" s="1"/>
    </row>
    <row r="232" spans="1:24" x14ac:dyDescent="0.2">
      <c r="A232" s="1">
        <v>15</v>
      </c>
      <c r="B232" s="1"/>
      <c r="C232" s="34">
        <v>814</v>
      </c>
      <c r="D232" s="34">
        <v>814</v>
      </c>
      <c r="E232" s="34">
        <v>799</v>
      </c>
      <c r="F232" s="108">
        <f t="shared" si="9"/>
        <v>799</v>
      </c>
      <c r="G232" s="108">
        <f t="shared" si="11"/>
        <v>-15</v>
      </c>
      <c r="H232" s="34"/>
      <c r="I232" s="168" t="s">
        <v>647</v>
      </c>
      <c r="J232" s="1" t="s">
        <v>1166</v>
      </c>
      <c r="K232" s="136" t="s">
        <v>646</v>
      </c>
      <c r="L232" s="5" t="s">
        <v>7</v>
      </c>
      <c r="M232" s="189">
        <v>18</v>
      </c>
      <c r="N232" s="25"/>
      <c r="O232" s="142"/>
      <c r="P232" s="25"/>
      <c r="Q232" s="4"/>
      <c r="R232" s="227" t="s">
        <v>326</v>
      </c>
      <c r="S232" s="4" t="s">
        <v>8</v>
      </c>
      <c r="T232" s="136" t="s">
        <v>6</v>
      </c>
      <c r="U232" s="78">
        <v>2023</v>
      </c>
      <c r="V232" s="189" t="s">
        <v>5213</v>
      </c>
      <c r="W232" s="3" t="s">
        <v>5213</v>
      </c>
      <c r="X232" s="1"/>
    </row>
    <row r="233" spans="1:24" x14ac:dyDescent="0.2">
      <c r="A233" s="1">
        <v>15</v>
      </c>
      <c r="B233" s="1"/>
      <c r="C233" s="34">
        <v>814</v>
      </c>
      <c r="D233" s="34">
        <v>814</v>
      </c>
      <c r="E233" s="34">
        <v>799</v>
      </c>
      <c r="F233" s="108">
        <f t="shared" si="9"/>
        <v>799</v>
      </c>
      <c r="G233" s="108">
        <f t="shared" si="11"/>
        <v>-15</v>
      </c>
      <c r="H233" s="34"/>
      <c r="I233" s="168" t="s">
        <v>647</v>
      </c>
      <c r="J233" s="1" t="s">
        <v>1164</v>
      </c>
      <c r="K233" s="136" t="s">
        <v>646</v>
      </c>
      <c r="L233" s="5" t="s">
        <v>2690</v>
      </c>
      <c r="M233" s="189"/>
      <c r="N233" s="25" t="s">
        <v>4507</v>
      </c>
      <c r="O233" s="142"/>
      <c r="P233" s="25"/>
      <c r="Q233" s="4" t="s">
        <v>2693</v>
      </c>
      <c r="R233" s="227"/>
      <c r="S233" s="4" t="s">
        <v>2692</v>
      </c>
      <c r="T233" s="136"/>
      <c r="U233" s="78">
        <v>2023</v>
      </c>
      <c r="V233" s="143" t="s">
        <v>5214</v>
      </c>
      <c r="W233" s="6" t="s">
        <v>5214</v>
      </c>
      <c r="X233" s="1"/>
    </row>
    <row r="234" spans="1:24" ht="15" customHeight="1" x14ac:dyDescent="0.2">
      <c r="A234" s="1">
        <v>15</v>
      </c>
      <c r="B234" s="1"/>
      <c r="C234" s="34">
        <v>814</v>
      </c>
      <c r="D234" s="34">
        <v>814</v>
      </c>
      <c r="E234" s="34">
        <v>799</v>
      </c>
      <c r="F234" s="108">
        <f t="shared" si="9"/>
        <v>799</v>
      </c>
      <c r="G234" s="108">
        <f t="shared" si="11"/>
        <v>-15</v>
      </c>
      <c r="H234" s="34"/>
      <c r="I234" s="168" t="s">
        <v>647</v>
      </c>
      <c r="J234" s="1" t="s">
        <v>1164</v>
      </c>
      <c r="K234" s="136" t="s">
        <v>646</v>
      </c>
      <c r="L234" s="4" t="s">
        <v>2691</v>
      </c>
      <c r="M234" s="189"/>
      <c r="N234" s="25" t="s">
        <v>3425</v>
      </c>
      <c r="O234" s="142"/>
      <c r="P234" s="25"/>
      <c r="Q234" s="4" t="s">
        <v>648</v>
      </c>
      <c r="R234" s="227"/>
      <c r="S234" s="48" t="s">
        <v>204</v>
      </c>
      <c r="T234" s="249" t="s">
        <v>3424</v>
      </c>
      <c r="U234" s="78">
        <v>2023</v>
      </c>
      <c r="V234" s="143" t="s">
        <v>2689</v>
      </c>
      <c r="W234" s="6" t="s">
        <v>2689</v>
      </c>
    </row>
    <row r="235" spans="1:24" ht="12.75" customHeight="1" x14ac:dyDescent="0.2">
      <c r="A235" s="1">
        <v>15</v>
      </c>
      <c r="B235" s="1"/>
      <c r="C235" s="34">
        <v>814</v>
      </c>
      <c r="D235" s="34">
        <v>814</v>
      </c>
      <c r="E235" s="34">
        <v>799</v>
      </c>
      <c r="F235" s="108">
        <f t="shared" si="9"/>
        <v>799</v>
      </c>
      <c r="G235" s="108">
        <f t="shared" si="11"/>
        <v>-15</v>
      </c>
      <c r="H235" s="34"/>
      <c r="I235" s="168" t="s">
        <v>647</v>
      </c>
      <c r="J235" s="1" t="s">
        <v>1943</v>
      </c>
      <c r="K235" s="136" t="s">
        <v>646</v>
      </c>
      <c r="L235" s="5" t="s">
        <v>6244</v>
      </c>
      <c r="M235" s="189" t="s">
        <v>978</v>
      </c>
      <c r="N235" s="25" t="s">
        <v>4536</v>
      </c>
      <c r="O235" s="142"/>
      <c r="P235" s="25"/>
      <c r="Q235" s="4"/>
      <c r="R235" s="136" t="s">
        <v>6245</v>
      </c>
      <c r="S235" s="4" t="s">
        <v>6246</v>
      </c>
      <c r="T235" s="136" t="s">
        <v>6247</v>
      </c>
      <c r="U235" s="78">
        <v>2023</v>
      </c>
      <c r="V235" s="158" t="s">
        <v>6248</v>
      </c>
      <c r="W235" s="3" t="s">
        <v>5215</v>
      </c>
    </row>
    <row r="236" spans="1:24" x14ac:dyDescent="0.2">
      <c r="A236" s="30">
        <v>15</v>
      </c>
      <c r="B236" s="35"/>
      <c r="C236" s="34">
        <v>822</v>
      </c>
      <c r="D236" s="34">
        <v>822</v>
      </c>
      <c r="E236" s="34">
        <v>807</v>
      </c>
      <c r="F236" s="108">
        <f t="shared" si="9"/>
        <v>807</v>
      </c>
      <c r="G236" s="108">
        <f t="shared" si="11"/>
        <v>-15</v>
      </c>
      <c r="H236" s="34"/>
      <c r="I236" s="168"/>
      <c r="J236" s="1" t="s">
        <v>1175</v>
      </c>
      <c r="K236" s="136" t="s">
        <v>6249</v>
      </c>
      <c r="L236" s="5" t="s">
        <v>6250</v>
      </c>
      <c r="M236" s="189"/>
      <c r="N236" s="25"/>
      <c r="O236" s="142"/>
      <c r="P236" s="25"/>
      <c r="Q236" s="4" t="s">
        <v>6251</v>
      </c>
      <c r="R236" s="136" t="s">
        <v>6252</v>
      </c>
      <c r="S236" s="4" t="s">
        <v>6253</v>
      </c>
      <c r="T236" s="136" t="s">
        <v>6254</v>
      </c>
      <c r="U236" s="78">
        <v>2021</v>
      </c>
      <c r="V236" s="158" t="s">
        <v>6255</v>
      </c>
      <c r="W236" s="3"/>
      <c r="X236" s="1"/>
    </row>
    <row r="237" spans="1:24" x14ac:dyDescent="0.2">
      <c r="A237" s="30">
        <v>15</v>
      </c>
      <c r="B237" s="35"/>
      <c r="C237" s="34">
        <v>822</v>
      </c>
      <c r="D237" s="34">
        <v>822</v>
      </c>
      <c r="E237" s="34">
        <v>807</v>
      </c>
      <c r="F237" s="108">
        <f t="shared" si="9"/>
        <v>807</v>
      </c>
      <c r="G237" s="108">
        <f t="shared" si="11"/>
        <v>-15</v>
      </c>
      <c r="H237" s="34"/>
      <c r="I237" s="168" t="s">
        <v>647</v>
      </c>
      <c r="J237" s="34" t="s">
        <v>1939</v>
      </c>
      <c r="K237" s="85" t="s">
        <v>3960</v>
      </c>
      <c r="L237" s="34" t="s">
        <v>3961</v>
      </c>
      <c r="M237" s="193">
        <v>3.6</v>
      </c>
      <c r="N237" s="37"/>
      <c r="O237" s="193"/>
      <c r="P237" s="37"/>
      <c r="Q237" s="34" t="s">
        <v>2106</v>
      </c>
      <c r="R237" s="166" t="s">
        <v>2107</v>
      </c>
      <c r="S237" s="36" t="s">
        <v>3959</v>
      </c>
      <c r="T237" s="166"/>
      <c r="U237" s="78">
        <v>2023</v>
      </c>
      <c r="V237" s="267" t="s">
        <v>7296</v>
      </c>
      <c r="W237" s="100" t="s">
        <v>5216</v>
      </c>
      <c r="X237" s="1"/>
    </row>
    <row r="238" spans="1:24" x14ac:dyDescent="0.2">
      <c r="A238" s="30">
        <v>15</v>
      </c>
      <c r="B238" s="35"/>
      <c r="C238" s="34">
        <v>822</v>
      </c>
      <c r="D238" s="34">
        <v>822</v>
      </c>
      <c r="E238" s="34">
        <v>807</v>
      </c>
      <c r="F238" s="108">
        <f t="shared" si="9"/>
        <v>807</v>
      </c>
      <c r="G238" s="108">
        <f t="shared" si="11"/>
        <v>-15</v>
      </c>
      <c r="H238" s="34"/>
      <c r="I238" s="168" t="s">
        <v>647</v>
      </c>
      <c r="J238" s="34" t="s">
        <v>1164</v>
      </c>
      <c r="K238" s="85" t="s">
        <v>3960</v>
      </c>
      <c r="L238" s="1" t="s">
        <v>6256</v>
      </c>
      <c r="M238" s="85" t="s">
        <v>3874</v>
      </c>
      <c r="N238" s="1" t="s">
        <v>6257</v>
      </c>
      <c r="O238" s="85"/>
      <c r="P238" s="1"/>
      <c r="Q238" s="1" t="s">
        <v>6258</v>
      </c>
      <c r="R238" s="85"/>
      <c r="S238" s="1" t="s">
        <v>6259</v>
      </c>
      <c r="T238" s="85"/>
      <c r="U238" s="78">
        <v>2023</v>
      </c>
      <c r="V238" s="158" t="s">
        <v>6260</v>
      </c>
      <c r="W238" s="36" t="s">
        <v>5217</v>
      </c>
      <c r="X238" s="1"/>
    </row>
    <row r="239" spans="1:24" x14ac:dyDescent="0.2">
      <c r="A239" s="1">
        <v>15</v>
      </c>
      <c r="B239" s="1"/>
      <c r="C239" s="34">
        <v>828</v>
      </c>
      <c r="D239" s="34">
        <v>828</v>
      </c>
      <c r="E239" s="34">
        <v>815</v>
      </c>
      <c r="F239" s="108">
        <f t="shared" si="9"/>
        <v>815</v>
      </c>
      <c r="G239" s="108">
        <f t="shared" si="11"/>
        <v>-13</v>
      </c>
      <c r="H239" s="34">
        <v>-13</v>
      </c>
      <c r="I239" s="168"/>
      <c r="J239" s="1" t="s">
        <v>1166</v>
      </c>
      <c r="K239" s="136" t="s">
        <v>1032</v>
      </c>
      <c r="L239" s="5" t="s">
        <v>11</v>
      </c>
      <c r="M239" s="189" t="s">
        <v>3208</v>
      </c>
      <c r="N239" s="25"/>
      <c r="O239" s="142"/>
      <c r="P239" s="25" t="s">
        <v>5580</v>
      </c>
      <c r="Q239" s="4" t="s">
        <v>10</v>
      </c>
      <c r="R239" s="136" t="s">
        <v>4577</v>
      </c>
      <c r="S239" s="4" t="s">
        <v>12</v>
      </c>
      <c r="T239" s="136" t="s">
        <v>9</v>
      </c>
      <c r="U239" s="78">
        <v>2023</v>
      </c>
      <c r="V239" s="166" t="s">
        <v>5218</v>
      </c>
      <c r="W239" s="36" t="s">
        <v>5218</v>
      </c>
      <c r="X239" s="1" t="s">
        <v>650</v>
      </c>
    </row>
    <row r="240" spans="1:24" x14ac:dyDescent="0.2">
      <c r="A240" s="1">
        <v>15</v>
      </c>
      <c r="B240" s="1"/>
      <c r="C240" s="34">
        <v>828</v>
      </c>
      <c r="D240" s="34">
        <v>828</v>
      </c>
      <c r="E240" s="34">
        <v>815</v>
      </c>
      <c r="F240" s="108">
        <f t="shared" si="9"/>
        <v>815</v>
      </c>
      <c r="G240" s="108">
        <f t="shared" si="11"/>
        <v>-13</v>
      </c>
      <c r="H240" s="34"/>
      <c r="I240" s="168"/>
      <c r="J240" s="1" t="s">
        <v>1166</v>
      </c>
      <c r="K240" s="136" t="s">
        <v>1032</v>
      </c>
      <c r="L240" s="4" t="s">
        <v>261</v>
      </c>
      <c r="M240" s="189" t="s">
        <v>3690</v>
      </c>
      <c r="N240" s="25"/>
      <c r="O240" s="142"/>
      <c r="P240" s="25"/>
      <c r="Q240" s="4" t="s">
        <v>13</v>
      </c>
      <c r="R240" s="227"/>
      <c r="S240" s="5" t="s">
        <v>5601</v>
      </c>
      <c r="T240" s="136"/>
      <c r="U240" s="78">
        <v>2023</v>
      </c>
      <c r="V240" s="189" t="s">
        <v>7295</v>
      </c>
      <c r="W240" s="3"/>
      <c r="X240" s="1"/>
    </row>
    <row r="241" spans="1:24" ht="12.75" customHeight="1" x14ac:dyDescent="0.2">
      <c r="A241" s="1">
        <v>15</v>
      </c>
      <c r="B241" s="1"/>
      <c r="C241" s="34">
        <v>828</v>
      </c>
      <c r="D241" s="34">
        <v>828</v>
      </c>
      <c r="E241" s="34">
        <v>815</v>
      </c>
      <c r="F241" s="108">
        <f t="shared" si="9"/>
        <v>815</v>
      </c>
      <c r="G241" s="108">
        <f t="shared" si="11"/>
        <v>-13</v>
      </c>
      <c r="H241" s="34"/>
      <c r="I241" s="168"/>
      <c r="J241" s="1" t="s">
        <v>1175</v>
      </c>
      <c r="K241" s="136" t="s">
        <v>1032</v>
      </c>
      <c r="L241" s="4" t="s">
        <v>3432</v>
      </c>
      <c r="M241" s="189" t="s">
        <v>3433</v>
      </c>
      <c r="N241" s="25" t="s">
        <v>3434</v>
      </c>
      <c r="O241" s="142"/>
      <c r="P241" s="25"/>
      <c r="Q241" s="4" t="s">
        <v>3435</v>
      </c>
      <c r="R241" s="227"/>
      <c r="S241" s="5" t="s">
        <v>1152</v>
      </c>
      <c r="T241" s="136" t="s">
        <v>3436</v>
      </c>
      <c r="U241" s="78">
        <v>2023</v>
      </c>
      <c r="V241" s="189" t="s">
        <v>5219</v>
      </c>
      <c r="W241" s="3" t="s">
        <v>5219</v>
      </c>
      <c r="X241" s="1"/>
    </row>
    <row r="242" spans="1:24" x14ac:dyDescent="0.2">
      <c r="A242" s="1">
        <v>15</v>
      </c>
      <c r="B242" s="1"/>
      <c r="C242" s="34">
        <v>832</v>
      </c>
      <c r="D242" s="34">
        <v>832</v>
      </c>
      <c r="E242" s="34">
        <v>819</v>
      </c>
      <c r="F242" s="108">
        <f t="shared" si="9"/>
        <v>819</v>
      </c>
      <c r="G242" s="108">
        <f t="shared" si="11"/>
        <v>-13</v>
      </c>
      <c r="H242" s="34"/>
      <c r="I242" s="168"/>
      <c r="J242" s="1" t="s">
        <v>4295</v>
      </c>
      <c r="K242" s="136" t="s">
        <v>1327</v>
      </c>
      <c r="L242" s="4" t="s">
        <v>15</v>
      </c>
      <c r="M242" s="189" t="s">
        <v>531</v>
      </c>
      <c r="N242" s="25" t="s">
        <v>4578</v>
      </c>
      <c r="O242" s="142" t="s">
        <v>5587</v>
      </c>
      <c r="P242" s="25"/>
      <c r="Q242" s="4" t="s">
        <v>16</v>
      </c>
      <c r="R242" s="227"/>
      <c r="T242" s="136" t="s">
        <v>17</v>
      </c>
      <c r="U242" s="78">
        <v>2023</v>
      </c>
      <c r="V242" s="189" t="s">
        <v>2651</v>
      </c>
      <c r="W242" s="3" t="s">
        <v>2651</v>
      </c>
      <c r="X242" s="1"/>
    </row>
    <row r="243" spans="1:24" x14ac:dyDescent="0.2">
      <c r="A243" s="1">
        <v>15</v>
      </c>
      <c r="B243" s="1"/>
      <c r="C243" s="34">
        <v>832</v>
      </c>
      <c r="D243" s="34">
        <v>832</v>
      </c>
      <c r="E243" s="34">
        <v>819</v>
      </c>
      <c r="F243" s="108">
        <f t="shared" si="9"/>
        <v>819</v>
      </c>
      <c r="G243" s="108">
        <f t="shared" si="11"/>
        <v>-13</v>
      </c>
      <c r="H243" s="34"/>
      <c r="I243" s="168"/>
      <c r="J243" s="1" t="s">
        <v>1175</v>
      </c>
      <c r="K243" s="136" t="s">
        <v>1109</v>
      </c>
      <c r="L243" s="4" t="s">
        <v>1110</v>
      </c>
      <c r="M243" s="189" t="s">
        <v>1678</v>
      </c>
      <c r="N243" s="25" t="s">
        <v>4579</v>
      </c>
      <c r="O243" s="142"/>
      <c r="P243" s="25"/>
      <c r="Q243" s="4" t="s">
        <v>1111</v>
      </c>
      <c r="R243" s="227"/>
      <c r="S243" s="5" t="s">
        <v>14</v>
      </c>
      <c r="T243" s="136"/>
      <c r="U243" s="78">
        <v>2023</v>
      </c>
      <c r="V243" s="189" t="s">
        <v>5220</v>
      </c>
      <c r="W243" s="3" t="s">
        <v>5220</v>
      </c>
      <c r="X243" s="36" t="s">
        <v>6854</v>
      </c>
    </row>
    <row r="244" spans="1:24" ht="25.5" x14ac:dyDescent="0.2">
      <c r="A244" s="1">
        <v>15</v>
      </c>
      <c r="B244" s="1"/>
      <c r="C244" s="34">
        <v>832</v>
      </c>
      <c r="D244" s="34">
        <v>832</v>
      </c>
      <c r="E244" s="34">
        <v>819</v>
      </c>
      <c r="F244" s="108">
        <f t="shared" si="9"/>
        <v>819</v>
      </c>
      <c r="G244" s="108">
        <f t="shared" si="11"/>
        <v>-13</v>
      </c>
      <c r="H244" s="34"/>
      <c r="I244" s="168"/>
      <c r="J244" s="1" t="s">
        <v>1943</v>
      </c>
      <c r="K244" s="136" t="s">
        <v>1327</v>
      </c>
      <c r="L244" s="4" t="s">
        <v>4580</v>
      </c>
      <c r="M244" s="189"/>
      <c r="N244" s="25" t="s">
        <v>3748</v>
      </c>
      <c r="O244" s="142"/>
      <c r="P244" s="25"/>
      <c r="Q244" s="4" t="s">
        <v>1328</v>
      </c>
      <c r="R244" s="136" t="s">
        <v>4581</v>
      </c>
      <c r="S244" s="1" t="s">
        <v>5062</v>
      </c>
      <c r="T244" s="136" t="s">
        <v>247</v>
      </c>
      <c r="U244" s="78">
        <v>2023</v>
      </c>
      <c r="V244" s="189" t="s">
        <v>5221</v>
      </c>
      <c r="W244" s="3" t="s">
        <v>5221</v>
      </c>
      <c r="X244" s="1" t="s">
        <v>4583</v>
      </c>
    </row>
    <row r="245" spans="1:24" x14ac:dyDescent="0.2">
      <c r="A245" s="1">
        <v>15</v>
      </c>
      <c r="B245" s="1"/>
      <c r="C245" s="34">
        <v>837</v>
      </c>
      <c r="D245" s="34">
        <v>837</v>
      </c>
      <c r="E245" s="34">
        <v>824</v>
      </c>
      <c r="F245" s="108">
        <f t="shared" si="9"/>
        <v>824</v>
      </c>
      <c r="G245" s="108">
        <f t="shared" si="11"/>
        <v>-13</v>
      </c>
      <c r="H245" s="34"/>
      <c r="I245" s="168"/>
      <c r="J245" s="1" t="s">
        <v>4087</v>
      </c>
      <c r="K245" s="136" t="s">
        <v>5732</v>
      </c>
      <c r="L245" s="4" t="s">
        <v>7294</v>
      </c>
      <c r="M245" s="189"/>
      <c r="N245" s="25"/>
      <c r="O245" s="142"/>
      <c r="P245" s="25"/>
      <c r="Q245" s="4" t="s">
        <v>5733</v>
      </c>
      <c r="R245" s="136" t="s">
        <v>5734</v>
      </c>
      <c r="S245" s="1" t="s">
        <v>5736</v>
      </c>
      <c r="T245" s="136" t="s">
        <v>5735</v>
      </c>
      <c r="U245" s="78">
        <v>2023</v>
      </c>
      <c r="V245" s="189"/>
      <c r="W245" s="3"/>
      <c r="X245" s="1"/>
    </row>
    <row r="246" spans="1:24" x14ac:dyDescent="0.2">
      <c r="A246" s="30">
        <v>15</v>
      </c>
      <c r="B246" s="35"/>
      <c r="C246" s="34">
        <v>850</v>
      </c>
      <c r="D246" s="34">
        <v>850</v>
      </c>
      <c r="E246" s="34">
        <v>839</v>
      </c>
      <c r="F246" s="108">
        <f t="shared" si="9"/>
        <v>839</v>
      </c>
      <c r="G246" s="108">
        <f t="shared" si="11"/>
        <v>-11</v>
      </c>
      <c r="H246" s="34">
        <v>-11</v>
      </c>
      <c r="I246" s="170">
        <v>0</v>
      </c>
      <c r="J246" s="34" t="s">
        <v>1939</v>
      </c>
      <c r="K246" s="156" t="s">
        <v>2108</v>
      </c>
      <c r="L246" s="116" t="s">
        <v>3985</v>
      </c>
      <c r="M246" s="193">
        <v>7</v>
      </c>
      <c r="N246" s="146">
        <v>12</v>
      </c>
      <c r="O246" s="193"/>
      <c r="P246" s="146"/>
      <c r="Q246" s="117" t="s">
        <v>3986</v>
      </c>
      <c r="R246" s="166" t="s">
        <v>3987</v>
      </c>
      <c r="S246" s="117" t="s">
        <v>3988</v>
      </c>
      <c r="T246" s="166"/>
      <c r="U246" s="78">
        <v>2023</v>
      </c>
      <c r="V246" s="189" t="s">
        <v>5222</v>
      </c>
      <c r="W246" s="3" t="s">
        <v>5222</v>
      </c>
      <c r="X246" s="1"/>
    </row>
    <row r="247" spans="1:24" x14ac:dyDescent="0.2">
      <c r="A247" s="1">
        <v>15</v>
      </c>
      <c r="B247" s="1"/>
      <c r="C247" s="34">
        <v>850</v>
      </c>
      <c r="D247" s="34">
        <v>850</v>
      </c>
      <c r="E247" s="34">
        <v>839</v>
      </c>
      <c r="F247" s="108">
        <f t="shared" si="9"/>
        <v>839</v>
      </c>
      <c r="G247" s="108">
        <f t="shared" si="11"/>
        <v>-11</v>
      </c>
      <c r="H247" s="34"/>
      <c r="I247" s="168"/>
      <c r="J247" s="1" t="s">
        <v>4082</v>
      </c>
      <c r="K247" s="136" t="s">
        <v>1895</v>
      </c>
      <c r="L247" s="4" t="s">
        <v>4582</v>
      </c>
      <c r="M247" s="189" t="s">
        <v>1934</v>
      </c>
      <c r="N247" s="25" t="s">
        <v>3042</v>
      </c>
      <c r="O247" s="142"/>
      <c r="P247" s="25"/>
      <c r="Q247" s="4" t="s">
        <v>1523</v>
      </c>
      <c r="R247" s="227"/>
      <c r="S247" s="1" t="s">
        <v>1524</v>
      </c>
      <c r="T247" s="85"/>
      <c r="U247" s="78">
        <v>2023</v>
      </c>
      <c r="V247" s="227" t="s">
        <v>5223</v>
      </c>
      <c r="W247" s="13" t="s">
        <v>5223</v>
      </c>
      <c r="X247" s="1"/>
    </row>
    <row r="248" spans="1:24" x14ac:dyDescent="0.2">
      <c r="A248" s="1">
        <v>15</v>
      </c>
      <c r="B248" s="1"/>
      <c r="C248" s="34">
        <v>850</v>
      </c>
      <c r="D248" s="34">
        <v>850</v>
      </c>
      <c r="E248" s="34">
        <v>839</v>
      </c>
      <c r="F248" s="108">
        <f t="shared" si="9"/>
        <v>839</v>
      </c>
      <c r="G248" s="108">
        <f t="shared" si="11"/>
        <v>-11</v>
      </c>
      <c r="H248" s="34"/>
      <c r="I248" s="168"/>
      <c r="J248" s="1" t="s">
        <v>1164</v>
      </c>
      <c r="K248" s="136" t="s">
        <v>1895</v>
      </c>
      <c r="L248" s="4" t="s">
        <v>1896</v>
      </c>
      <c r="M248" s="189"/>
      <c r="N248" s="25" t="s">
        <v>3734</v>
      </c>
      <c r="O248" s="142" t="s">
        <v>5587</v>
      </c>
      <c r="P248" s="25"/>
      <c r="Q248" s="4" t="s">
        <v>1897</v>
      </c>
      <c r="R248" s="227"/>
      <c r="S248" s="1" t="s">
        <v>1898</v>
      </c>
      <c r="T248" s="85"/>
      <c r="U248" s="78">
        <v>2023</v>
      </c>
      <c r="V248" s="143" t="s">
        <v>5224</v>
      </c>
      <c r="W248" s="6" t="s">
        <v>5224</v>
      </c>
    </row>
    <row r="249" spans="1:24" x14ac:dyDescent="0.2">
      <c r="A249" s="30">
        <v>15</v>
      </c>
      <c r="B249" s="35"/>
      <c r="C249" s="34">
        <v>852</v>
      </c>
      <c r="D249" s="34">
        <v>852</v>
      </c>
      <c r="E249" s="34">
        <v>841</v>
      </c>
      <c r="F249" s="108">
        <f t="shared" si="9"/>
        <v>841</v>
      </c>
      <c r="G249" s="108">
        <f t="shared" si="11"/>
        <v>-11</v>
      </c>
      <c r="H249" s="34"/>
      <c r="I249" s="170">
        <v>0</v>
      </c>
      <c r="J249" s="34" t="s">
        <v>1939</v>
      </c>
      <c r="K249" s="136" t="s">
        <v>1899</v>
      </c>
      <c r="L249" s="34" t="s">
        <v>2109</v>
      </c>
      <c r="M249" s="193">
        <v>7.7</v>
      </c>
      <c r="N249" s="37">
        <v>12.9</v>
      </c>
      <c r="O249" s="193"/>
      <c r="P249" s="37"/>
      <c r="Q249" s="36" t="s">
        <v>2110</v>
      </c>
      <c r="R249" s="166" t="s">
        <v>2111</v>
      </c>
      <c r="S249" s="36" t="s">
        <v>2112</v>
      </c>
      <c r="T249" s="166" t="s">
        <v>2113</v>
      </c>
      <c r="U249" s="78">
        <v>2023</v>
      </c>
      <c r="V249" s="227" t="s">
        <v>5855</v>
      </c>
      <c r="W249" s="13" t="s">
        <v>5225</v>
      </c>
    </row>
    <row r="250" spans="1:24" s="69" customFormat="1" ht="13.5" customHeight="1" x14ac:dyDescent="0.2">
      <c r="A250" s="1">
        <v>15</v>
      </c>
      <c r="B250" s="1"/>
      <c r="C250" s="34">
        <v>852</v>
      </c>
      <c r="D250" s="34">
        <v>852</v>
      </c>
      <c r="E250" s="34">
        <v>841</v>
      </c>
      <c r="F250" s="108">
        <f t="shared" si="9"/>
        <v>841</v>
      </c>
      <c r="G250" s="108">
        <f t="shared" si="11"/>
        <v>-11</v>
      </c>
      <c r="H250" s="34"/>
      <c r="I250" s="168" t="s">
        <v>2811</v>
      </c>
      <c r="J250" s="1" t="s">
        <v>1164</v>
      </c>
      <c r="K250" s="136" t="s">
        <v>90</v>
      </c>
      <c r="L250" s="4" t="s">
        <v>206</v>
      </c>
      <c r="M250" s="189" t="s">
        <v>4505</v>
      </c>
      <c r="N250" s="25" t="s">
        <v>4506</v>
      </c>
      <c r="O250" s="142"/>
      <c r="P250" s="25"/>
      <c r="Q250" s="4" t="s">
        <v>1604</v>
      </c>
      <c r="R250" s="227"/>
      <c r="S250" s="1" t="s">
        <v>1152</v>
      </c>
      <c r="T250" s="85"/>
      <c r="U250" s="78">
        <v>2023</v>
      </c>
      <c r="V250" s="143" t="s">
        <v>2694</v>
      </c>
      <c r="W250" s="6" t="s">
        <v>2694</v>
      </c>
      <c r="X250" s="66"/>
    </row>
    <row r="251" spans="1:24" x14ac:dyDescent="0.2">
      <c r="A251" s="30">
        <v>15</v>
      </c>
      <c r="B251" s="35"/>
      <c r="C251" s="34">
        <v>859</v>
      </c>
      <c r="D251" s="34">
        <v>859</v>
      </c>
      <c r="E251" s="34">
        <v>848</v>
      </c>
      <c r="F251" s="108">
        <f t="shared" si="9"/>
        <v>848</v>
      </c>
      <c r="G251" s="108">
        <f t="shared" si="11"/>
        <v>-11</v>
      </c>
      <c r="H251" s="34"/>
      <c r="I251" s="170" t="s">
        <v>1172</v>
      </c>
      <c r="J251" s="34" t="s">
        <v>1939</v>
      </c>
      <c r="K251" s="156" t="s">
        <v>7444</v>
      </c>
      <c r="L251" s="34" t="s">
        <v>2114</v>
      </c>
      <c r="M251" s="193">
        <v>9.8000000000000007</v>
      </c>
      <c r="N251" s="37"/>
      <c r="O251" s="193"/>
      <c r="P251" s="37"/>
      <c r="Q251" s="36" t="s">
        <v>2115</v>
      </c>
      <c r="R251" s="166"/>
      <c r="S251" s="36" t="s">
        <v>2116</v>
      </c>
      <c r="T251" s="166"/>
      <c r="U251" s="78">
        <v>2023</v>
      </c>
      <c r="V251" s="166" t="s">
        <v>6261</v>
      </c>
      <c r="W251" s="13" t="s">
        <v>2652</v>
      </c>
      <c r="X251" s="1"/>
    </row>
    <row r="252" spans="1:24" x14ac:dyDescent="0.2">
      <c r="A252" s="30">
        <v>15</v>
      </c>
      <c r="B252" s="35"/>
      <c r="C252" s="34">
        <v>859</v>
      </c>
      <c r="D252" s="34">
        <v>861</v>
      </c>
      <c r="E252" s="34">
        <v>850</v>
      </c>
      <c r="F252" s="108">
        <f t="shared" si="9"/>
        <v>850</v>
      </c>
      <c r="G252" s="108">
        <f t="shared" si="11"/>
        <v>-11</v>
      </c>
      <c r="H252" s="34"/>
      <c r="I252" s="170" t="s">
        <v>1172</v>
      </c>
      <c r="J252" s="34" t="s">
        <v>1164</v>
      </c>
      <c r="K252" s="156" t="s">
        <v>7444</v>
      </c>
      <c r="L252" s="34" t="s">
        <v>2117</v>
      </c>
      <c r="M252" s="193">
        <v>38</v>
      </c>
      <c r="N252" s="37">
        <v>60</v>
      </c>
      <c r="O252" s="193"/>
      <c r="P252" s="37"/>
      <c r="Q252" s="36" t="s">
        <v>2115</v>
      </c>
      <c r="R252" s="166"/>
      <c r="S252" s="36" t="s">
        <v>2116</v>
      </c>
      <c r="T252" s="166"/>
      <c r="U252" s="78">
        <v>2023</v>
      </c>
      <c r="V252" s="166" t="s">
        <v>6261</v>
      </c>
      <c r="W252" s="13" t="s">
        <v>2883</v>
      </c>
    </row>
    <row r="253" spans="1:24" x14ac:dyDescent="0.2">
      <c r="A253" s="66">
        <v>15</v>
      </c>
      <c r="B253" s="66"/>
      <c r="C253" s="34">
        <v>868</v>
      </c>
      <c r="D253" s="34">
        <v>868</v>
      </c>
      <c r="E253" s="34">
        <v>857</v>
      </c>
      <c r="F253" s="108">
        <f t="shared" si="9"/>
        <v>857</v>
      </c>
      <c r="G253" s="108">
        <f t="shared" si="11"/>
        <v>-11</v>
      </c>
      <c r="H253" s="34"/>
      <c r="I253" s="172"/>
      <c r="J253" s="66" t="s">
        <v>1939</v>
      </c>
      <c r="K253" s="165" t="s">
        <v>2118</v>
      </c>
      <c r="L253" s="68" t="s">
        <v>2119</v>
      </c>
      <c r="M253" s="196" t="s">
        <v>878</v>
      </c>
      <c r="N253" s="71" t="s">
        <v>3066</v>
      </c>
      <c r="O253" s="210"/>
      <c r="P253" s="71" t="s">
        <v>5580</v>
      </c>
      <c r="Q253" s="68" t="s">
        <v>2534</v>
      </c>
      <c r="R253" s="228" t="s">
        <v>2120</v>
      </c>
      <c r="S253" s="66" t="s">
        <v>2121</v>
      </c>
      <c r="T253" s="158" t="s">
        <v>2122</v>
      </c>
      <c r="U253" s="78">
        <v>2023</v>
      </c>
      <c r="V253" s="228" t="s">
        <v>7293</v>
      </c>
      <c r="W253" s="77" t="s">
        <v>5226</v>
      </c>
    </row>
    <row r="254" spans="1:24" ht="14.25" customHeight="1" x14ac:dyDescent="0.2">
      <c r="A254" s="1">
        <v>15</v>
      </c>
      <c r="B254" s="1"/>
      <c r="C254" s="34">
        <v>870</v>
      </c>
      <c r="D254" s="34">
        <v>870</v>
      </c>
      <c r="E254" s="34">
        <v>859</v>
      </c>
      <c r="F254" s="108">
        <f t="shared" si="9"/>
        <v>859</v>
      </c>
      <c r="G254" s="108">
        <f t="shared" si="11"/>
        <v>-11</v>
      </c>
      <c r="H254" s="34"/>
      <c r="I254" s="168"/>
      <c r="J254" s="1" t="s">
        <v>1175</v>
      </c>
      <c r="K254" s="136" t="s">
        <v>2812</v>
      </c>
      <c r="L254" s="4" t="s">
        <v>2813</v>
      </c>
      <c r="M254" s="189"/>
      <c r="N254" s="25" t="s">
        <v>4584</v>
      </c>
      <c r="O254" s="142"/>
      <c r="P254" s="25"/>
      <c r="Q254" s="4" t="s">
        <v>2814</v>
      </c>
      <c r="R254" s="227"/>
      <c r="S254" s="1"/>
      <c r="T254" s="85"/>
      <c r="U254" s="78">
        <v>2023</v>
      </c>
      <c r="V254" s="227" t="s">
        <v>7292</v>
      </c>
      <c r="W254" s="13" t="s">
        <v>5227</v>
      </c>
      <c r="X254" s="1"/>
    </row>
    <row r="255" spans="1:24" ht="14.25" customHeight="1" x14ac:dyDescent="0.2">
      <c r="A255" s="30">
        <v>15</v>
      </c>
      <c r="B255" s="35"/>
      <c r="C255" s="34">
        <v>877</v>
      </c>
      <c r="D255" s="34">
        <v>877</v>
      </c>
      <c r="E255" s="34">
        <v>866</v>
      </c>
      <c r="F255" s="108">
        <f t="shared" si="9"/>
        <v>866</v>
      </c>
      <c r="G255" s="108">
        <f t="shared" si="11"/>
        <v>-11</v>
      </c>
      <c r="H255" s="34"/>
      <c r="I255" s="170">
        <v>0.6</v>
      </c>
      <c r="J255" s="34" t="s">
        <v>1939</v>
      </c>
      <c r="K255" s="156" t="s">
        <v>1900</v>
      </c>
      <c r="L255" s="34" t="s">
        <v>3437</v>
      </c>
      <c r="M255" s="193">
        <v>11</v>
      </c>
      <c r="N255" s="37"/>
      <c r="O255" s="193"/>
      <c r="P255" s="37"/>
      <c r="Q255" s="36" t="s">
        <v>2123</v>
      </c>
      <c r="R255" s="166"/>
      <c r="S255" s="36" t="s">
        <v>3438</v>
      </c>
      <c r="U255" s="78">
        <v>2023</v>
      </c>
      <c r="V255" s="227"/>
      <c r="W255" s="13" t="s">
        <v>2582</v>
      </c>
      <c r="X255" s="1"/>
    </row>
    <row r="256" spans="1:24" ht="14.25" customHeight="1" x14ac:dyDescent="0.2">
      <c r="A256" s="1">
        <v>15</v>
      </c>
      <c r="B256" s="1"/>
      <c r="C256" s="34">
        <v>877</v>
      </c>
      <c r="D256" s="34">
        <v>877</v>
      </c>
      <c r="E256" s="34">
        <v>866</v>
      </c>
      <c r="F256" s="108">
        <f t="shared" si="9"/>
        <v>866</v>
      </c>
      <c r="G256" s="108">
        <f t="shared" si="11"/>
        <v>-11</v>
      </c>
      <c r="H256" s="34"/>
      <c r="I256" s="168"/>
      <c r="J256" s="1" t="s">
        <v>1164</v>
      </c>
      <c r="K256" s="136" t="s">
        <v>1900</v>
      </c>
      <c r="L256" s="4" t="s">
        <v>3428</v>
      </c>
      <c r="M256" s="189" t="s">
        <v>3426</v>
      </c>
      <c r="N256" s="25" t="s">
        <v>3429</v>
      </c>
      <c r="O256" s="142" t="s">
        <v>5587</v>
      </c>
      <c r="P256" s="25"/>
      <c r="Q256" s="4" t="s">
        <v>1901</v>
      </c>
      <c r="R256" s="227"/>
      <c r="S256" s="1" t="s">
        <v>2797</v>
      </c>
      <c r="T256" s="85" t="s">
        <v>3430</v>
      </c>
      <c r="U256" s="78">
        <v>2023</v>
      </c>
      <c r="V256" s="143" t="s">
        <v>2653</v>
      </c>
      <c r="W256" s="6" t="s">
        <v>2653</v>
      </c>
    </row>
    <row r="257" spans="1:25" ht="14.25" customHeight="1" x14ac:dyDescent="0.2">
      <c r="A257" s="1">
        <v>15</v>
      </c>
      <c r="B257" s="1"/>
      <c r="C257" s="34">
        <v>877</v>
      </c>
      <c r="D257" s="34">
        <v>877</v>
      </c>
      <c r="E257" s="34">
        <v>866</v>
      </c>
      <c r="F257" s="108">
        <f t="shared" si="9"/>
        <v>866</v>
      </c>
      <c r="G257" s="108">
        <f t="shared" si="11"/>
        <v>-11</v>
      </c>
      <c r="H257" s="34"/>
      <c r="I257" s="168" t="s">
        <v>1256</v>
      </c>
      <c r="J257" s="1" t="s">
        <v>1175</v>
      </c>
      <c r="K257" s="136" t="s">
        <v>1329</v>
      </c>
      <c r="L257" s="4" t="s">
        <v>262</v>
      </c>
      <c r="M257" s="189"/>
      <c r="N257" s="25">
        <v>65</v>
      </c>
      <c r="O257" s="142"/>
      <c r="P257" s="25"/>
      <c r="Q257" s="4" t="s">
        <v>1331</v>
      </c>
      <c r="R257" s="227"/>
      <c r="S257" s="4" t="s">
        <v>1330</v>
      </c>
      <c r="T257" s="85"/>
      <c r="U257" s="78">
        <v>2023</v>
      </c>
      <c r="V257" s="158" t="s">
        <v>6262</v>
      </c>
      <c r="W257" s="6"/>
      <c r="X257" s="1"/>
    </row>
    <row r="258" spans="1:25" ht="14.25" customHeight="1" x14ac:dyDescent="0.2">
      <c r="A258" s="1">
        <v>15</v>
      </c>
      <c r="B258" s="1"/>
      <c r="C258" s="34">
        <v>897</v>
      </c>
      <c r="D258" s="34">
        <v>897</v>
      </c>
      <c r="E258" s="34">
        <v>886</v>
      </c>
      <c r="F258" s="108">
        <f t="shared" si="9"/>
        <v>886</v>
      </c>
      <c r="G258" s="108">
        <f t="shared" si="11"/>
        <v>-11</v>
      </c>
      <c r="H258" s="34"/>
      <c r="I258" s="168"/>
      <c r="J258" s="1" t="s">
        <v>1164</v>
      </c>
      <c r="K258" s="136" t="s">
        <v>1902</v>
      </c>
      <c r="L258" s="4" t="s">
        <v>1904</v>
      </c>
      <c r="M258" s="189"/>
      <c r="N258" s="25"/>
      <c r="O258" s="142"/>
      <c r="P258" s="25"/>
      <c r="Q258" s="4" t="s">
        <v>1903</v>
      </c>
      <c r="R258" s="227"/>
      <c r="S258" s="1" t="s">
        <v>1152</v>
      </c>
      <c r="T258" s="85"/>
      <c r="U258" s="78">
        <v>2023</v>
      </c>
      <c r="V258" s="143"/>
      <c r="W258" s="6"/>
      <c r="X258" s="1"/>
    </row>
    <row r="259" spans="1:25" ht="14.25" customHeight="1" x14ac:dyDescent="0.2">
      <c r="A259" s="1">
        <v>15</v>
      </c>
      <c r="B259" s="35"/>
      <c r="C259" s="34">
        <v>901</v>
      </c>
      <c r="D259" s="34">
        <v>901</v>
      </c>
      <c r="E259" s="34">
        <v>890</v>
      </c>
      <c r="F259" s="108">
        <f t="shared" si="9"/>
        <v>890</v>
      </c>
      <c r="G259" s="108">
        <f t="shared" si="11"/>
        <v>-11</v>
      </c>
      <c r="H259" s="34"/>
      <c r="I259" s="170"/>
      <c r="J259" s="34" t="s">
        <v>1939</v>
      </c>
      <c r="K259" s="156" t="s">
        <v>1034</v>
      </c>
      <c r="L259" s="34" t="s">
        <v>3989</v>
      </c>
      <c r="M259" s="193">
        <v>8.5</v>
      </c>
      <c r="N259" s="37">
        <v>11</v>
      </c>
      <c r="O259" s="193"/>
      <c r="P259" s="37"/>
      <c r="Q259" s="36" t="s">
        <v>2124</v>
      </c>
      <c r="R259" s="166" t="s">
        <v>2125</v>
      </c>
      <c r="S259" s="36" t="s">
        <v>3990</v>
      </c>
      <c r="T259" s="166"/>
      <c r="U259" s="78">
        <v>2023</v>
      </c>
      <c r="V259" s="143" t="s">
        <v>7291</v>
      </c>
      <c r="W259" s="6" t="s">
        <v>2654</v>
      </c>
      <c r="X259" s="1"/>
    </row>
    <row r="260" spans="1:25" ht="14.25" customHeight="1" x14ac:dyDescent="0.2">
      <c r="A260" s="1">
        <v>15</v>
      </c>
      <c r="B260" s="1"/>
      <c r="C260" s="34">
        <v>901</v>
      </c>
      <c r="D260" s="34">
        <v>901</v>
      </c>
      <c r="E260" s="34">
        <v>890</v>
      </c>
      <c r="F260" s="108">
        <f t="shared" si="9"/>
        <v>890</v>
      </c>
      <c r="G260" s="108">
        <f t="shared" si="11"/>
        <v>-11</v>
      </c>
      <c r="H260" s="34"/>
      <c r="I260" s="168"/>
      <c r="J260" s="1" t="s">
        <v>1164</v>
      </c>
      <c r="K260" s="136" t="s">
        <v>1034</v>
      </c>
      <c r="L260" s="4" t="s">
        <v>1035</v>
      </c>
      <c r="M260" s="189"/>
      <c r="N260" s="25" t="s">
        <v>782</v>
      </c>
      <c r="O260" s="142"/>
      <c r="P260" s="25"/>
      <c r="Q260" s="4" t="s">
        <v>1525</v>
      </c>
      <c r="R260" s="227"/>
      <c r="S260" s="1" t="s">
        <v>4503</v>
      </c>
      <c r="T260" s="85"/>
      <c r="U260" s="78">
        <v>2023</v>
      </c>
      <c r="V260" s="227" t="s">
        <v>4504</v>
      </c>
      <c r="W260" s="13" t="s">
        <v>4504</v>
      </c>
      <c r="X260" s="1"/>
    </row>
    <row r="261" spans="1:25" ht="14.25" customHeight="1" x14ac:dyDescent="0.2">
      <c r="A261" s="1">
        <v>15</v>
      </c>
      <c r="B261" s="1"/>
      <c r="C261" s="34">
        <v>902</v>
      </c>
      <c r="D261" s="34">
        <v>902</v>
      </c>
      <c r="E261" s="34">
        <v>891</v>
      </c>
      <c r="F261" s="108">
        <f t="shared" si="9"/>
        <v>891</v>
      </c>
      <c r="G261" s="108">
        <f t="shared" si="11"/>
        <v>-11</v>
      </c>
      <c r="H261" s="34"/>
      <c r="I261" s="168"/>
      <c r="J261" s="1" t="s">
        <v>1166</v>
      </c>
      <c r="K261" s="136" t="s">
        <v>1034</v>
      </c>
      <c r="L261" s="4" t="s">
        <v>2802</v>
      </c>
      <c r="M261" s="189"/>
      <c r="N261" s="25" t="s">
        <v>2773</v>
      </c>
      <c r="O261" s="142"/>
      <c r="P261" s="25"/>
      <c r="Q261" s="4" t="s">
        <v>2799</v>
      </c>
      <c r="R261" s="227" t="s">
        <v>2800</v>
      </c>
      <c r="S261" s="1" t="s">
        <v>2801</v>
      </c>
      <c r="T261" s="85"/>
      <c r="U261" s="78">
        <v>2023</v>
      </c>
      <c r="V261" s="85" t="s">
        <v>5228</v>
      </c>
      <c r="W261" s="1" t="s">
        <v>5228</v>
      </c>
      <c r="X261" s="1"/>
    </row>
    <row r="262" spans="1:25" ht="14.25" customHeight="1" thickBot="1" x14ac:dyDescent="0.25">
      <c r="A262" s="7">
        <v>15</v>
      </c>
      <c r="B262" s="7"/>
      <c r="C262" s="43">
        <v>908</v>
      </c>
      <c r="D262" s="43">
        <v>908</v>
      </c>
      <c r="E262" s="43">
        <v>897</v>
      </c>
      <c r="F262" s="135">
        <f t="shared" si="9"/>
        <v>897</v>
      </c>
      <c r="G262" s="135">
        <f t="shared" si="11"/>
        <v>-11</v>
      </c>
      <c r="H262" s="43"/>
      <c r="I262" s="169"/>
      <c r="J262" s="7" t="s">
        <v>1175</v>
      </c>
      <c r="K262" s="163" t="s">
        <v>1332</v>
      </c>
      <c r="L262" s="8" t="s">
        <v>4586</v>
      </c>
      <c r="M262" s="191"/>
      <c r="N262" s="26">
        <v>42</v>
      </c>
      <c r="O262" s="205"/>
      <c r="P262" s="26"/>
      <c r="Q262" s="8" t="s">
        <v>1333</v>
      </c>
      <c r="R262" s="229"/>
      <c r="S262" s="7" t="s">
        <v>263</v>
      </c>
      <c r="T262" s="155" t="s">
        <v>4585</v>
      </c>
      <c r="U262" s="78">
        <v>2023</v>
      </c>
      <c r="V262" s="136"/>
      <c r="W262" s="4" t="s">
        <v>4587</v>
      </c>
    </row>
    <row r="263" spans="1:25" ht="14.25" customHeight="1" x14ac:dyDescent="0.2">
      <c r="A263" s="1">
        <v>46</v>
      </c>
      <c r="B263" s="1"/>
      <c r="C263" s="34">
        <v>914</v>
      </c>
      <c r="D263" s="34">
        <v>914</v>
      </c>
      <c r="E263" s="34">
        <v>903</v>
      </c>
      <c r="F263" s="108">
        <f t="shared" si="9"/>
        <v>903</v>
      </c>
      <c r="G263" s="108">
        <f t="shared" si="11"/>
        <v>-11</v>
      </c>
      <c r="H263" s="34"/>
      <c r="I263" s="168"/>
      <c r="J263" s="1" t="s">
        <v>1175</v>
      </c>
      <c r="K263" s="136" t="s">
        <v>2535</v>
      </c>
      <c r="L263" s="4" t="s">
        <v>4502</v>
      </c>
      <c r="M263" s="189"/>
      <c r="N263" s="25" t="s">
        <v>1121</v>
      </c>
      <c r="O263" s="142"/>
      <c r="P263" s="25"/>
      <c r="Q263" s="4" t="s">
        <v>2816</v>
      </c>
      <c r="R263" s="227"/>
      <c r="S263" s="1" t="s">
        <v>2815</v>
      </c>
      <c r="T263" s="85"/>
      <c r="U263" s="78">
        <v>2023</v>
      </c>
      <c r="V263" s="85" t="s">
        <v>7290</v>
      </c>
      <c r="W263" s="1" t="s">
        <v>5229</v>
      </c>
      <c r="X263" s="1"/>
    </row>
    <row r="264" spans="1:25" ht="14.25" customHeight="1" x14ac:dyDescent="0.2">
      <c r="A264" s="1">
        <v>46</v>
      </c>
      <c r="B264" s="1"/>
      <c r="C264" s="34">
        <v>915</v>
      </c>
      <c r="D264" s="34">
        <v>915</v>
      </c>
      <c r="E264" s="34">
        <v>904</v>
      </c>
      <c r="F264" s="108">
        <f t="shared" ref="F264:F327" si="12">D264+G264</f>
        <v>904</v>
      </c>
      <c r="G264" s="108">
        <f t="shared" si="11"/>
        <v>-11</v>
      </c>
      <c r="H264" s="34"/>
      <c r="I264" s="168" t="s">
        <v>480</v>
      </c>
      <c r="J264" s="1" t="s">
        <v>1939</v>
      </c>
      <c r="K264" s="136" t="s">
        <v>3447</v>
      </c>
      <c r="L264" s="4" t="s">
        <v>3448</v>
      </c>
      <c r="M264" s="189"/>
      <c r="N264" s="25"/>
      <c r="O264" s="142"/>
      <c r="P264" s="25"/>
      <c r="Q264" s="4" t="s">
        <v>3449</v>
      </c>
      <c r="R264" s="227"/>
      <c r="S264" s="1" t="s">
        <v>3451</v>
      </c>
      <c r="T264" s="85"/>
      <c r="U264" s="78">
        <v>2023</v>
      </c>
      <c r="V264" s="166" t="s">
        <v>7289</v>
      </c>
      <c r="W264" s="36" t="s">
        <v>3450</v>
      </c>
      <c r="X264" s="1"/>
    </row>
    <row r="265" spans="1:25" ht="14.25" customHeight="1" x14ac:dyDescent="0.2">
      <c r="A265" s="1">
        <v>46</v>
      </c>
      <c r="B265" s="35"/>
      <c r="C265" s="34">
        <v>922</v>
      </c>
      <c r="D265" s="34">
        <v>922</v>
      </c>
      <c r="E265" s="34">
        <v>911</v>
      </c>
      <c r="F265" s="108">
        <f t="shared" si="12"/>
        <v>911</v>
      </c>
      <c r="G265" s="108">
        <f t="shared" si="11"/>
        <v>-11</v>
      </c>
      <c r="H265" s="34"/>
      <c r="I265" s="170"/>
      <c r="J265" s="34" t="s">
        <v>1939</v>
      </c>
      <c r="K265" s="156" t="s">
        <v>1844</v>
      </c>
      <c r="L265" s="34" t="s">
        <v>3991</v>
      </c>
      <c r="M265" s="193"/>
      <c r="N265" s="37"/>
      <c r="O265" s="193"/>
      <c r="P265" s="37"/>
      <c r="Q265" s="34" t="s">
        <v>3992</v>
      </c>
      <c r="R265" s="166"/>
      <c r="S265" s="36" t="s">
        <v>6263</v>
      </c>
      <c r="T265" s="166"/>
      <c r="U265" s="78">
        <v>2023</v>
      </c>
      <c r="V265" s="158" t="s">
        <v>6264</v>
      </c>
      <c r="W265" s="36" t="s">
        <v>3993</v>
      </c>
    </row>
    <row r="266" spans="1:25" s="16" customFormat="1" ht="14.25" customHeight="1" x14ac:dyDescent="0.2">
      <c r="A266" s="1">
        <v>46</v>
      </c>
      <c r="B266" s="1"/>
      <c r="C266" s="34">
        <v>922</v>
      </c>
      <c r="D266" s="34">
        <v>922</v>
      </c>
      <c r="E266" s="34">
        <v>911</v>
      </c>
      <c r="F266" s="108">
        <f t="shared" si="12"/>
        <v>911</v>
      </c>
      <c r="G266" s="108">
        <f t="shared" si="11"/>
        <v>-11</v>
      </c>
      <c r="H266" s="34"/>
      <c r="I266" s="168"/>
      <c r="J266" s="1" t="s">
        <v>1164</v>
      </c>
      <c r="K266" s="136" t="s">
        <v>1844</v>
      </c>
      <c r="L266" s="4" t="s">
        <v>1036</v>
      </c>
      <c r="M266" s="189"/>
      <c r="N266" s="25" t="s">
        <v>3504</v>
      </c>
      <c r="O266" s="142"/>
      <c r="P266" s="25"/>
      <c r="Q266" s="6" t="s">
        <v>1406</v>
      </c>
      <c r="R266" s="227"/>
      <c r="S266" s="1" t="s">
        <v>4501</v>
      </c>
      <c r="T266" s="85"/>
      <c r="U266" s="78">
        <v>2023</v>
      </c>
      <c r="V266" s="158" t="s">
        <v>6265</v>
      </c>
      <c r="W266" s="36" t="s">
        <v>5230</v>
      </c>
      <c r="X266" s="1"/>
      <c r="Y266"/>
    </row>
    <row r="267" spans="1:25" s="16" customFormat="1" ht="14.25" customHeight="1" x14ac:dyDescent="0.2">
      <c r="A267" s="1">
        <v>46</v>
      </c>
      <c r="B267" s="1"/>
      <c r="C267" s="34">
        <v>922</v>
      </c>
      <c r="D267" s="34">
        <v>922</v>
      </c>
      <c r="E267" s="34">
        <v>911</v>
      </c>
      <c r="F267" s="108">
        <f t="shared" si="12"/>
        <v>911</v>
      </c>
      <c r="G267" s="108">
        <f t="shared" si="11"/>
        <v>-11</v>
      </c>
      <c r="H267" s="34"/>
      <c r="I267" s="168"/>
      <c r="J267" s="1" t="s">
        <v>6737</v>
      </c>
      <c r="K267" s="136" t="s">
        <v>1844</v>
      </c>
      <c r="L267" s="4" t="s">
        <v>1864</v>
      </c>
      <c r="M267" s="189"/>
      <c r="N267" s="25" t="s">
        <v>3354</v>
      </c>
      <c r="O267" s="142"/>
      <c r="P267" s="25" t="s">
        <v>5580</v>
      </c>
      <c r="Q267" s="6" t="s">
        <v>1405</v>
      </c>
      <c r="R267" s="227"/>
      <c r="S267" s="1"/>
      <c r="T267" s="136" t="s">
        <v>1118</v>
      </c>
      <c r="U267" s="78">
        <v>2023</v>
      </c>
      <c r="V267" s="166" t="s">
        <v>4588</v>
      </c>
      <c r="W267" s="36" t="s">
        <v>4588</v>
      </c>
      <c r="X267" s="1"/>
      <c r="Y267"/>
    </row>
    <row r="268" spans="1:25" ht="14.25" customHeight="1" x14ac:dyDescent="0.2">
      <c r="A268" s="30">
        <v>46</v>
      </c>
      <c r="B268" s="35"/>
      <c r="C268" s="34">
        <v>938</v>
      </c>
      <c r="D268" s="34">
        <v>938</v>
      </c>
      <c r="E268" s="34">
        <v>927</v>
      </c>
      <c r="F268" s="108">
        <f t="shared" si="12"/>
        <v>927</v>
      </c>
      <c r="G268" s="108">
        <f t="shared" si="11"/>
        <v>-11</v>
      </c>
      <c r="H268" s="34"/>
      <c r="I268" s="170">
        <v>0.6</v>
      </c>
      <c r="J268" s="34" t="s">
        <v>1939</v>
      </c>
      <c r="K268" s="156" t="s">
        <v>1037</v>
      </c>
      <c r="L268" s="34" t="s">
        <v>5106</v>
      </c>
      <c r="M268" s="193">
        <v>13</v>
      </c>
      <c r="N268" s="37" t="s">
        <v>3662</v>
      </c>
      <c r="O268" s="193"/>
      <c r="P268" s="37"/>
      <c r="Q268" s="36" t="s">
        <v>2126</v>
      </c>
      <c r="R268" s="166" t="s">
        <v>5729</v>
      </c>
      <c r="S268" s="36" t="s">
        <v>3663</v>
      </c>
      <c r="T268" s="166"/>
      <c r="U268" s="78">
        <v>2023</v>
      </c>
      <c r="V268" s="85" t="s">
        <v>6266</v>
      </c>
      <c r="W268" s="36" t="s">
        <v>5231</v>
      </c>
      <c r="X268" s="1"/>
    </row>
    <row r="269" spans="1:25" ht="14.25" customHeight="1" x14ac:dyDescent="0.2">
      <c r="A269" s="1">
        <v>46</v>
      </c>
      <c r="B269" s="1"/>
      <c r="C269" s="34">
        <v>938</v>
      </c>
      <c r="D269" s="34">
        <v>938</v>
      </c>
      <c r="E269" s="34">
        <v>927</v>
      </c>
      <c r="F269" s="108">
        <f t="shared" si="12"/>
        <v>927</v>
      </c>
      <c r="G269" s="108">
        <f t="shared" si="11"/>
        <v>-11</v>
      </c>
      <c r="H269" s="34"/>
      <c r="I269" s="168"/>
      <c r="J269" s="1" t="s">
        <v>1164</v>
      </c>
      <c r="K269" s="136" t="s">
        <v>1037</v>
      </c>
      <c r="L269" s="4" t="s">
        <v>5660</v>
      </c>
      <c r="M269" s="189"/>
      <c r="N269" s="25" t="s">
        <v>2789</v>
      </c>
      <c r="O269" s="142" t="s">
        <v>5587</v>
      </c>
      <c r="P269" s="25"/>
      <c r="Q269" s="6" t="s">
        <v>1407</v>
      </c>
      <c r="R269" s="227"/>
      <c r="S269" s="1" t="s">
        <v>1038</v>
      </c>
      <c r="T269" s="85" t="s">
        <v>2798</v>
      </c>
      <c r="U269" s="78">
        <v>2023</v>
      </c>
      <c r="V269" s="166" t="s">
        <v>5232</v>
      </c>
      <c r="W269" s="36" t="s">
        <v>5232</v>
      </c>
      <c r="X269" s="1"/>
    </row>
    <row r="270" spans="1:25" ht="14.25" customHeight="1" x14ac:dyDescent="0.2">
      <c r="A270" s="1">
        <v>46</v>
      </c>
      <c r="B270" s="1"/>
      <c r="C270" s="34">
        <v>938</v>
      </c>
      <c r="D270" s="34">
        <v>938</v>
      </c>
      <c r="E270" s="34">
        <v>927</v>
      </c>
      <c r="F270" s="108">
        <f t="shared" si="12"/>
        <v>927</v>
      </c>
      <c r="G270" s="108">
        <f t="shared" si="11"/>
        <v>-11</v>
      </c>
      <c r="H270" s="34"/>
      <c r="I270" s="168"/>
      <c r="J270" s="1" t="s">
        <v>1164</v>
      </c>
      <c r="K270" s="136" t="s">
        <v>1037</v>
      </c>
      <c r="L270" s="4" t="s">
        <v>93</v>
      </c>
      <c r="M270" s="189" t="s">
        <v>983</v>
      </c>
      <c r="N270" s="25" t="s">
        <v>4500</v>
      </c>
      <c r="O270" s="142"/>
      <c r="P270" s="25"/>
      <c r="Q270" s="6" t="s">
        <v>1408</v>
      </c>
      <c r="R270" s="227"/>
      <c r="S270" s="1" t="s">
        <v>1039</v>
      </c>
      <c r="T270" s="85"/>
      <c r="U270" s="78">
        <v>2023</v>
      </c>
      <c r="V270" s="166" t="s">
        <v>2696</v>
      </c>
      <c r="W270" s="36" t="s">
        <v>2696</v>
      </c>
    </row>
    <row r="271" spans="1:25" ht="14.25" customHeight="1" x14ac:dyDescent="0.2">
      <c r="A271" s="1">
        <v>46</v>
      </c>
      <c r="B271" s="1"/>
      <c r="C271" s="34">
        <v>938</v>
      </c>
      <c r="D271" s="34">
        <v>938</v>
      </c>
      <c r="E271" s="34">
        <v>927</v>
      </c>
      <c r="F271" s="108">
        <f t="shared" si="12"/>
        <v>927</v>
      </c>
      <c r="G271" s="108">
        <f t="shared" si="11"/>
        <v>-11</v>
      </c>
      <c r="H271" s="34"/>
      <c r="I271" s="168"/>
      <c r="J271" s="1" t="s">
        <v>1164</v>
      </c>
      <c r="K271" s="136" t="s">
        <v>1037</v>
      </c>
      <c r="L271" s="4" t="s">
        <v>1040</v>
      </c>
      <c r="M271" s="189"/>
      <c r="N271" s="25" t="s">
        <v>3282</v>
      </c>
      <c r="O271" s="142"/>
      <c r="P271" s="25"/>
      <c r="Q271" s="6" t="s">
        <v>1409</v>
      </c>
      <c r="R271" s="227"/>
      <c r="S271" s="1" t="s">
        <v>1605</v>
      </c>
      <c r="T271" s="85" t="s">
        <v>3440</v>
      </c>
      <c r="U271" s="78">
        <v>2023</v>
      </c>
      <c r="V271" s="166" t="s">
        <v>2695</v>
      </c>
      <c r="W271" s="36" t="s">
        <v>2695</v>
      </c>
      <c r="X271" s="1"/>
    </row>
    <row r="272" spans="1:25" ht="14.25" customHeight="1" x14ac:dyDescent="0.2">
      <c r="A272" s="1">
        <v>46</v>
      </c>
      <c r="B272" s="1"/>
      <c r="C272" s="34">
        <v>938</v>
      </c>
      <c r="D272" s="34">
        <v>938</v>
      </c>
      <c r="E272" s="34">
        <v>927</v>
      </c>
      <c r="F272" s="108">
        <f t="shared" si="12"/>
        <v>927</v>
      </c>
      <c r="G272" s="108">
        <f t="shared" si="11"/>
        <v>-11</v>
      </c>
      <c r="H272" s="34"/>
      <c r="I272" s="168"/>
      <c r="J272" s="1" t="s">
        <v>1164</v>
      </c>
      <c r="K272" s="136" t="s">
        <v>1037</v>
      </c>
      <c r="L272" s="4" t="s">
        <v>3441</v>
      </c>
      <c r="M272" s="189"/>
      <c r="N272" s="25" t="s">
        <v>3446</v>
      </c>
      <c r="O272" s="142"/>
      <c r="P272" s="25"/>
      <c r="Q272" s="6" t="s">
        <v>3445</v>
      </c>
      <c r="R272" s="227"/>
      <c r="S272" s="1" t="s">
        <v>3442</v>
      </c>
      <c r="T272" s="85" t="s">
        <v>3443</v>
      </c>
      <c r="U272" s="78">
        <v>2023</v>
      </c>
      <c r="V272" s="166" t="s">
        <v>3444</v>
      </c>
      <c r="W272" s="36" t="s">
        <v>3444</v>
      </c>
      <c r="X272" s="1"/>
    </row>
    <row r="273" spans="1:27" ht="14.25" customHeight="1" x14ac:dyDescent="0.2">
      <c r="A273" s="30">
        <v>46</v>
      </c>
      <c r="B273" s="35"/>
      <c r="C273" s="34">
        <v>948</v>
      </c>
      <c r="D273" s="34">
        <v>948</v>
      </c>
      <c r="E273" s="34">
        <v>937</v>
      </c>
      <c r="F273" s="108">
        <f t="shared" si="12"/>
        <v>937</v>
      </c>
      <c r="G273" s="108">
        <f t="shared" si="11"/>
        <v>-11</v>
      </c>
      <c r="H273" s="34"/>
      <c r="I273" s="170">
        <v>0.3</v>
      </c>
      <c r="J273" s="34" t="s">
        <v>1939</v>
      </c>
      <c r="K273" s="156" t="s">
        <v>1595</v>
      </c>
      <c r="L273" s="4" t="s">
        <v>3082</v>
      </c>
      <c r="M273" s="193"/>
      <c r="N273" s="37"/>
      <c r="O273" s="193"/>
      <c r="P273" s="37"/>
      <c r="Q273" s="36" t="s">
        <v>2127</v>
      </c>
      <c r="R273" s="166"/>
      <c r="S273" s="36" t="s">
        <v>3083</v>
      </c>
      <c r="T273" s="166"/>
      <c r="U273" s="78">
        <v>2023</v>
      </c>
      <c r="V273" s="166" t="s">
        <v>5233</v>
      </c>
      <c r="W273" s="36" t="s">
        <v>5233</v>
      </c>
      <c r="X273" s="1"/>
    </row>
    <row r="274" spans="1:27" ht="14.25" customHeight="1" x14ac:dyDescent="0.2">
      <c r="A274" s="1">
        <v>46</v>
      </c>
      <c r="B274" s="4"/>
      <c r="C274" s="34">
        <v>948</v>
      </c>
      <c r="D274" s="34">
        <v>948</v>
      </c>
      <c r="E274" s="34">
        <v>937</v>
      </c>
      <c r="F274" s="108">
        <f t="shared" si="12"/>
        <v>937</v>
      </c>
      <c r="G274" s="108">
        <f t="shared" si="11"/>
        <v>-11</v>
      </c>
      <c r="H274" s="34"/>
      <c r="I274" s="173"/>
      <c r="J274" s="1" t="s">
        <v>1164</v>
      </c>
      <c r="K274" s="136" t="s">
        <v>1595</v>
      </c>
      <c r="L274" s="4" t="s">
        <v>6962</v>
      </c>
      <c r="M274" s="189"/>
      <c r="N274" s="3" t="s">
        <v>3427</v>
      </c>
      <c r="O274" s="189"/>
      <c r="P274" s="3"/>
      <c r="Q274" s="6" t="s">
        <v>6964</v>
      </c>
      <c r="R274" s="227"/>
      <c r="S274" s="1" t="s">
        <v>6963</v>
      </c>
      <c r="T274" s="85" t="s">
        <v>3452</v>
      </c>
      <c r="U274" s="78">
        <v>2023</v>
      </c>
      <c r="V274" s="158" t="s">
        <v>6267</v>
      </c>
      <c r="W274" s="36" t="s">
        <v>2697</v>
      </c>
      <c r="X274" s="1"/>
    </row>
    <row r="275" spans="1:27" ht="14.25" customHeight="1" x14ac:dyDescent="0.2">
      <c r="A275" s="1">
        <v>46</v>
      </c>
      <c r="B275" s="4"/>
      <c r="C275" s="34">
        <v>948</v>
      </c>
      <c r="D275" s="34">
        <v>948</v>
      </c>
      <c r="E275" s="34">
        <v>937</v>
      </c>
      <c r="F275" s="108">
        <f t="shared" si="12"/>
        <v>937</v>
      </c>
      <c r="G275" s="108">
        <f t="shared" si="11"/>
        <v>-11</v>
      </c>
      <c r="H275" s="34"/>
      <c r="I275" s="173"/>
      <c r="J275" s="1" t="s">
        <v>1164</v>
      </c>
      <c r="K275" s="136" t="s">
        <v>1595</v>
      </c>
      <c r="L275" s="4" t="s">
        <v>264</v>
      </c>
      <c r="M275" s="189"/>
      <c r="N275" s="3" t="s">
        <v>4499</v>
      </c>
      <c r="O275" s="189"/>
      <c r="P275" s="3"/>
      <c r="Q275" s="6" t="s">
        <v>1606</v>
      </c>
      <c r="R275" s="227"/>
      <c r="S275" s="1" t="s">
        <v>1607</v>
      </c>
      <c r="T275" s="85"/>
      <c r="U275" s="78">
        <v>2023</v>
      </c>
      <c r="V275" s="166" t="s">
        <v>4498</v>
      </c>
      <c r="W275" s="36" t="s">
        <v>4498</v>
      </c>
      <c r="X275" s="1"/>
    </row>
    <row r="276" spans="1:27" ht="14.25" customHeight="1" x14ac:dyDescent="0.2">
      <c r="A276" s="1">
        <v>46</v>
      </c>
      <c r="B276" s="4"/>
      <c r="C276" s="34">
        <v>948</v>
      </c>
      <c r="D276" s="34">
        <v>948</v>
      </c>
      <c r="E276" s="34">
        <v>937</v>
      </c>
      <c r="F276" s="108">
        <f t="shared" si="12"/>
        <v>937</v>
      </c>
      <c r="G276" s="108">
        <f t="shared" ref="G276:G280" si="13">IF(H276="",G275,H276)</f>
        <v>-11</v>
      </c>
      <c r="H276" s="34"/>
      <c r="I276" s="173"/>
      <c r="J276" s="1" t="s">
        <v>1166</v>
      </c>
      <c r="K276" s="136" t="s">
        <v>1595</v>
      </c>
      <c r="L276" s="4" t="s">
        <v>6965</v>
      </c>
      <c r="M276" s="189"/>
      <c r="N276" s="3"/>
      <c r="O276" s="189"/>
      <c r="P276" s="3"/>
      <c r="Q276" s="6"/>
      <c r="R276" s="227" t="s">
        <v>6967</v>
      </c>
      <c r="S276" s="1" t="s">
        <v>6966</v>
      </c>
      <c r="T276" s="85"/>
      <c r="U276" s="78">
        <v>2023</v>
      </c>
      <c r="V276" s="166" t="s">
        <v>7288</v>
      </c>
      <c r="W276" s="36"/>
      <c r="X276" s="1"/>
    </row>
    <row r="277" spans="1:27" ht="14.25" customHeight="1" x14ac:dyDescent="0.2">
      <c r="A277" s="1">
        <v>46</v>
      </c>
      <c r="B277" s="4"/>
      <c r="C277" s="34"/>
      <c r="D277" s="34">
        <v>955</v>
      </c>
      <c r="E277" s="34">
        <v>944</v>
      </c>
      <c r="F277" s="108">
        <f t="shared" si="12"/>
        <v>944</v>
      </c>
      <c r="G277" s="108">
        <f t="shared" si="13"/>
        <v>-11</v>
      </c>
      <c r="H277" s="34"/>
      <c r="I277" s="173" t="s">
        <v>7417</v>
      </c>
      <c r="J277" s="1" t="s">
        <v>1939</v>
      </c>
      <c r="K277" s="136" t="s">
        <v>7406</v>
      </c>
      <c r="L277" s="4" t="s">
        <v>7416</v>
      </c>
      <c r="M277" s="189"/>
      <c r="N277" s="3"/>
      <c r="O277" s="189"/>
      <c r="P277" s="3"/>
      <c r="Q277" s="6" t="s">
        <v>7418</v>
      </c>
      <c r="R277" s="227"/>
      <c r="S277" s="1" t="s">
        <v>7419</v>
      </c>
      <c r="T277" s="85"/>
      <c r="U277" s="78">
        <v>2024</v>
      </c>
      <c r="V277" s="166"/>
      <c r="W277" s="36"/>
      <c r="X277" s="1"/>
    </row>
    <row r="278" spans="1:27" ht="14.25" customHeight="1" x14ac:dyDescent="0.2">
      <c r="A278" s="1">
        <v>46</v>
      </c>
      <c r="B278" s="4"/>
      <c r="C278" s="34"/>
      <c r="D278" s="34">
        <v>957</v>
      </c>
      <c r="E278" s="34">
        <v>946</v>
      </c>
      <c r="F278" s="108">
        <f t="shared" si="12"/>
        <v>946</v>
      </c>
      <c r="G278" s="108">
        <f t="shared" si="13"/>
        <v>-11</v>
      </c>
      <c r="H278" s="34"/>
      <c r="I278" s="173"/>
      <c r="J278" s="1" t="s">
        <v>1164</v>
      </c>
      <c r="K278" s="136" t="s">
        <v>7406</v>
      </c>
      <c r="L278" s="4" t="s">
        <v>7415</v>
      </c>
      <c r="M278" s="189"/>
      <c r="N278" s="3"/>
      <c r="O278" s="189"/>
      <c r="P278" s="3"/>
      <c r="Q278" s="6" t="s">
        <v>7414</v>
      </c>
      <c r="R278" s="227"/>
      <c r="S278" s="4" t="s">
        <v>7413</v>
      </c>
      <c r="T278" s="85"/>
      <c r="U278" s="78">
        <v>2024</v>
      </c>
      <c r="V278" s="166"/>
      <c r="W278" s="36"/>
      <c r="X278" s="1"/>
    </row>
    <row r="279" spans="1:27" ht="14.25" customHeight="1" x14ac:dyDescent="0.2">
      <c r="A279" s="30">
        <v>46</v>
      </c>
      <c r="B279" s="35"/>
      <c r="C279" s="34">
        <v>955</v>
      </c>
      <c r="D279" s="34">
        <v>957</v>
      </c>
      <c r="E279" s="34">
        <v>946</v>
      </c>
      <c r="F279" s="108">
        <f t="shared" si="12"/>
        <v>946</v>
      </c>
      <c r="G279" s="108">
        <f t="shared" si="13"/>
        <v>-11</v>
      </c>
      <c r="H279" s="34"/>
      <c r="I279" s="170" t="s">
        <v>480</v>
      </c>
      <c r="J279" s="34" t="s">
        <v>1939</v>
      </c>
      <c r="K279" s="156" t="s">
        <v>830</v>
      </c>
      <c r="L279" s="34" t="s">
        <v>4939</v>
      </c>
      <c r="M279" s="193"/>
      <c r="N279" s="37" t="s">
        <v>4940</v>
      </c>
      <c r="O279" s="193"/>
      <c r="P279" s="37"/>
      <c r="Q279" s="36" t="s">
        <v>2128</v>
      </c>
      <c r="R279" s="166"/>
      <c r="S279" s="36" t="s">
        <v>4938</v>
      </c>
      <c r="T279" s="166"/>
      <c r="U279" s="78">
        <v>2023</v>
      </c>
      <c r="V279" s="267" t="s">
        <v>7287</v>
      </c>
      <c r="W279" s="36"/>
      <c r="X279" s="1"/>
    </row>
    <row r="280" spans="1:27" ht="14.25" customHeight="1" x14ac:dyDescent="0.2">
      <c r="A280" s="1">
        <v>46</v>
      </c>
      <c r="B280" s="4"/>
      <c r="C280" s="34">
        <v>955</v>
      </c>
      <c r="D280" s="34">
        <v>957</v>
      </c>
      <c r="E280" s="34">
        <v>946</v>
      </c>
      <c r="F280" s="108">
        <f t="shared" si="12"/>
        <v>946</v>
      </c>
      <c r="G280" s="108">
        <f t="shared" si="13"/>
        <v>-11</v>
      </c>
      <c r="H280" s="34"/>
      <c r="I280" s="170" t="s">
        <v>480</v>
      </c>
      <c r="J280" s="1" t="s">
        <v>1164</v>
      </c>
      <c r="K280" s="136" t="s">
        <v>830</v>
      </c>
      <c r="L280" s="4" t="s">
        <v>6270</v>
      </c>
      <c r="M280" s="189" t="s">
        <v>4152</v>
      </c>
      <c r="N280" s="3" t="s">
        <v>4152</v>
      </c>
      <c r="O280" s="189"/>
      <c r="P280" s="3" t="s">
        <v>5580</v>
      </c>
      <c r="Q280" s="6" t="s">
        <v>1411</v>
      </c>
      <c r="R280" s="227"/>
      <c r="S280" s="1" t="s">
        <v>3454</v>
      </c>
      <c r="T280" s="85" t="s">
        <v>6271</v>
      </c>
      <c r="U280" s="78">
        <v>2023</v>
      </c>
      <c r="V280" s="158" t="s">
        <v>6268</v>
      </c>
      <c r="W280" s="36"/>
      <c r="X280" s="1"/>
    </row>
    <row r="281" spans="1:27" ht="14.25" customHeight="1" x14ac:dyDescent="0.2">
      <c r="A281" s="1">
        <v>46</v>
      </c>
      <c r="B281" s="1"/>
      <c r="C281" s="34">
        <v>955</v>
      </c>
      <c r="D281" s="34">
        <v>957</v>
      </c>
      <c r="E281" s="34">
        <v>946</v>
      </c>
      <c r="F281" s="108">
        <f t="shared" si="12"/>
        <v>946</v>
      </c>
      <c r="G281" s="108">
        <f t="shared" si="11"/>
        <v>-11</v>
      </c>
      <c r="H281" s="34"/>
      <c r="I281" s="170" t="s">
        <v>480</v>
      </c>
      <c r="J281" s="1" t="s">
        <v>1175</v>
      </c>
      <c r="K281" s="136" t="s">
        <v>830</v>
      </c>
      <c r="L281" s="4" t="s">
        <v>1528</v>
      </c>
      <c r="M281" s="189"/>
      <c r="N281" s="25" t="s">
        <v>4589</v>
      </c>
      <c r="O281" s="142"/>
      <c r="P281" s="25"/>
      <c r="Q281" s="1" t="s">
        <v>1526</v>
      </c>
      <c r="R281" s="143" t="s">
        <v>327</v>
      </c>
      <c r="S281" s="1" t="s">
        <v>1529</v>
      </c>
      <c r="T281" s="136" t="s">
        <v>1527</v>
      </c>
      <c r="U281" s="78">
        <v>2023</v>
      </c>
      <c r="V281" s="158" t="s">
        <v>6269</v>
      </c>
      <c r="W281" s="36"/>
      <c r="Z281" s="30"/>
      <c r="AA281" s="31"/>
    </row>
    <row r="282" spans="1:27" ht="14.25" customHeight="1" x14ac:dyDescent="0.2">
      <c r="A282" s="1">
        <v>46</v>
      </c>
      <c r="B282" s="1"/>
      <c r="C282" s="34">
        <v>955</v>
      </c>
      <c r="D282" s="34">
        <v>957</v>
      </c>
      <c r="E282" s="34">
        <v>946</v>
      </c>
      <c r="F282" s="108">
        <f t="shared" si="12"/>
        <v>946</v>
      </c>
      <c r="G282" s="108">
        <f t="shared" si="11"/>
        <v>-11</v>
      </c>
      <c r="H282" s="34"/>
      <c r="I282" s="170" t="s">
        <v>480</v>
      </c>
      <c r="J282" s="1" t="s">
        <v>1175</v>
      </c>
      <c r="K282" s="136" t="s">
        <v>830</v>
      </c>
      <c r="L282" s="4" t="s">
        <v>6272</v>
      </c>
      <c r="M282" s="189"/>
      <c r="N282" s="25"/>
      <c r="O282" s="142"/>
      <c r="P282" s="4"/>
      <c r="Q282" s="4" t="s">
        <v>1410</v>
      </c>
      <c r="R282" s="136"/>
      <c r="S282" s="4" t="s">
        <v>6273</v>
      </c>
      <c r="T282" s="136" t="s">
        <v>6274</v>
      </c>
      <c r="U282" s="78">
        <v>2023</v>
      </c>
      <c r="V282" s="158" t="s">
        <v>6275</v>
      </c>
      <c r="W282" s="36"/>
      <c r="Z282" s="30"/>
      <c r="AA282" s="31"/>
    </row>
    <row r="283" spans="1:27" ht="14.25" customHeight="1" x14ac:dyDescent="0.2">
      <c r="A283" s="1">
        <v>46</v>
      </c>
      <c r="B283" s="1"/>
      <c r="C283" s="34">
        <v>955</v>
      </c>
      <c r="D283" s="34">
        <v>957</v>
      </c>
      <c r="E283" s="34">
        <v>946</v>
      </c>
      <c r="F283" s="108">
        <f t="shared" si="12"/>
        <v>946</v>
      </c>
      <c r="G283" s="108">
        <f t="shared" si="11"/>
        <v>-11</v>
      </c>
      <c r="H283" s="34"/>
      <c r="I283" s="170" t="s">
        <v>480</v>
      </c>
      <c r="J283" s="1" t="s">
        <v>1943</v>
      </c>
      <c r="K283" s="136" t="s">
        <v>830</v>
      </c>
      <c r="L283" s="4" t="s">
        <v>1859</v>
      </c>
      <c r="M283" s="189" t="s">
        <v>539</v>
      </c>
      <c r="N283" s="25" t="s">
        <v>986</v>
      </c>
      <c r="O283" s="142"/>
      <c r="P283" s="25"/>
      <c r="Q283" s="6" t="s">
        <v>1412</v>
      </c>
      <c r="R283" s="227"/>
      <c r="S283" s="1"/>
      <c r="T283" s="136" t="s">
        <v>1858</v>
      </c>
      <c r="U283" s="78">
        <v>2023</v>
      </c>
      <c r="V283" s="267" t="s">
        <v>5856</v>
      </c>
      <c r="W283" s="36"/>
      <c r="X283" s="1"/>
    </row>
    <row r="284" spans="1:27" x14ac:dyDescent="0.2">
      <c r="A284" s="30">
        <v>46</v>
      </c>
      <c r="B284" s="35"/>
      <c r="C284" s="34">
        <v>964</v>
      </c>
      <c r="D284" s="34">
        <v>964</v>
      </c>
      <c r="E284" s="34">
        <v>953</v>
      </c>
      <c r="F284" s="108">
        <f t="shared" si="12"/>
        <v>953</v>
      </c>
      <c r="G284" s="108">
        <f t="shared" si="11"/>
        <v>-11</v>
      </c>
      <c r="H284" s="34"/>
      <c r="I284" s="170">
        <v>1.5</v>
      </c>
      <c r="J284" s="34" t="s">
        <v>1939</v>
      </c>
      <c r="K284" s="156" t="s">
        <v>2129</v>
      </c>
      <c r="L284" s="34" t="s">
        <v>2130</v>
      </c>
      <c r="M284" s="193"/>
      <c r="N284" s="37"/>
      <c r="O284" s="193"/>
      <c r="P284" s="37"/>
      <c r="Q284" s="34" t="s">
        <v>5858</v>
      </c>
      <c r="R284" s="156" t="s">
        <v>2131</v>
      </c>
      <c r="S284" s="34" t="s">
        <v>5859</v>
      </c>
      <c r="T284" s="166"/>
      <c r="U284" s="78">
        <v>2023</v>
      </c>
      <c r="V284" s="166" t="s">
        <v>5857</v>
      </c>
      <c r="W284" s="36" t="s">
        <v>2588</v>
      </c>
      <c r="X284" s="1"/>
    </row>
    <row r="285" spans="1:27" ht="25.5" x14ac:dyDescent="0.2">
      <c r="A285" s="30">
        <v>46</v>
      </c>
      <c r="B285" s="35"/>
      <c r="C285" s="34">
        <v>964</v>
      </c>
      <c r="D285" s="34">
        <v>964</v>
      </c>
      <c r="E285" s="34">
        <v>953</v>
      </c>
      <c r="F285" s="108">
        <f t="shared" si="12"/>
        <v>953</v>
      </c>
      <c r="G285" s="108">
        <f t="shared" ref="G285:G348" si="14">IF(H285="",G284,H285)</f>
        <v>-11</v>
      </c>
      <c r="H285" s="34"/>
      <c r="I285" s="170">
        <v>0.9</v>
      </c>
      <c r="J285" s="34" t="s">
        <v>1939</v>
      </c>
      <c r="K285" s="156" t="s">
        <v>2132</v>
      </c>
      <c r="L285" s="34" t="s">
        <v>3668</v>
      </c>
      <c r="M285" s="193" t="s">
        <v>3143</v>
      </c>
      <c r="N285" s="37"/>
      <c r="O285" s="193"/>
      <c r="P285" s="37"/>
      <c r="Q285" s="36" t="s">
        <v>2133</v>
      </c>
      <c r="R285" s="166"/>
      <c r="S285" s="36" t="s">
        <v>5860</v>
      </c>
      <c r="T285" s="166"/>
      <c r="U285" s="78">
        <v>2023</v>
      </c>
      <c r="V285" s="166" t="s">
        <v>3667</v>
      </c>
      <c r="W285" s="36" t="s">
        <v>3667</v>
      </c>
      <c r="X285" s="1"/>
      <c r="Z285" s="30"/>
      <c r="AA285" s="31"/>
    </row>
    <row r="286" spans="1:27" x14ac:dyDescent="0.2">
      <c r="A286" s="1">
        <v>46</v>
      </c>
      <c r="B286" s="1"/>
      <c r="C286" s="34">
        <v>964</v>
      </c>
      <c r="D286" s="34">
        <v>964</v>
      </c>
      <c r="E286" s="34">
        <v>953</v>
      </c>
      <c r="F286" s="108">
        <f t="shared" si="12"/>
        <v>953</v>
      </c>
      <c r="G286" s="108">
        <f t="shared" si="14"/>
        <v>-11</v>
      </c>
      <c r="H286" s="34"/>
      <c r="I286" s="168" t="s">
        <v>778</v>
      </c>
      <c r="J286" s="1" t="s">
        <v>1164</v>
      </c>
      <c r="K286" s="85" t="s">
        <v>831</v>
      </c>
      <c r="L286" s="1" t="s">
        <v>1042</v>
      </c>
      <c r="M286" s="189"/>
      <c r="N286" s="3" t="s">
        <v>1678</v>
      </c>
      <c r="O286" s="189"/>
      <c r="P286" s="3"/>
      <c r="Q286" s="3" t="s">
        <v>1530</v>
      </c>
      <c r="R286" s="227"/>
      <c r="S286" s="1" t="s">
        <v>1041</v>
      </c>
      <c r="T286" s="85"/>
      <c r="U286" s="78">
        <v>2023</v>
      </c>
      <c r="V286" s="166" t="s">
        <v>2698</v>
      </c>
      <c r="W286" s="36" t="s">
        <v>2698</v>
      </c>
      <c r="X286" s="1"/>
    </row>
    <row r="287" spans="1:27" x14ac:dyDescent="0.2">
      <c r="A287" s="1">
        <v>46</v>
      </c>
      <c r="B287" s="1"/>
      <c r="C287" s="34">
        <v>964</v>
      </c>
      <c r="D287" s="34">
        <v>964</v>
      </c>
      <c r="E287" s="34">
        <v>953</v>
      </c>
      <c r="F287" s="108">
        <f t="shared" si="12"/>
        <v>953</v>
      </c>
      <c r="G287" s="108">
        <f t="shared" si="14"/>
        <v>-11</v>
      </c>
      <c r="H287" s="34"/>
      <c r="I287" s="168" t="s">
        <v>778</v>
      </c>
      <c r="J287" s="1" t="s">
        <v>1164</v>
      </c>
      <c r="K287" s="85" t="s">
        <v>831</v>
      </c>
      <c r="L287" s="1" t="s">
        <v>4496</v>
      </c>
      <c r="M287" s="189"/>
      <c r="N287" s="3">
        <v>42</v>
      </c>
      <c r="O287" s="189"/>
      <c r="P287" s="3"/>
      <c r="Q287" s="3" t="s">
        <v>1531</v>
      </c>
      <c r="R287" s="85"/>
      <c r="S287" s="1" t="s">
        <v>1849</v>
      </c>
      <c r="T287" s="85" t="s">
        <v>4497</v>
      </c>
      <c r="U287" s="78">
        <v>2023</v>
      </c>
      <c r="V287" s="166" t="s">
        <v>5234</v>
      </c>
      <c r="W287" s="36" t="s">
        <v>5234</v>
      </c>
    </row>
    <row r="288" spans="1:27" ht="12" customHeight="1" x14ac:dyDescent="0.2">
      <c r="A288" s="1">
        <v>46</v>
      </c>
      <c r="B288" s="1"/>
      <c r="C288" s="34">
        <v>964</v>
      </c>
      <c r="D288" s="34">
        <v>964</v>
      </c>
      <c r="E288" s="34">
        <v>953</v>
      </c>
      <c r="F288" s="108">
        <f t="shared" si="12"/>
        <v>953</v>
      </c>
      <c r="G288" s="108">
        <f t="shared" si="14"/>
        <v>-11</v>
      </c>
      <c r="H288" s="34"/>
      <c r="I288" s="168" t="s">
        <v>778</v>
      </c>
      <c r="J288" s="1" t="s">
        <v>1943</v>
      </c>
      <c r="K288" s="85" t="s">
        <v>831</v>
      </c>
      <c r="L288" s="3" t="s">
        <v>1845</v>
      </c>
      <c r="M288" s="189">
        <v>32</v>
      </c>
      <c r="N288" s="3">
        <v>37</v>
      </c>
      <c r="O288" s="189"/>
      <c r="P288" s="3"/>
      <c r="Q288" s="3" t="s">
        <v>1413</v>
      </c>
      <c r="R288" s="189"/>
      <c r="S288" s="1" t="s">
        <v>1846</v>
      </c>
      <c r="T288" s="85" t="s">
        <v>1608</v>
      </c>
      <c r="U288" s="78">
        <v>2023</v>
      </c>
      <c r="V288" s="166" t="s">
        <v>7286</v>
      </c>
      <c r="W288" s="36" t="s">
        <v>5235</v>
      </c>
      <c r="X288" s="1"/>
    </row>
    <row r="289" spans="1:24" x14ac:dyDescent="0.2">
      <c r="A289" s="1">
        <v>46</v>
      </c>
      <c r="B289" s="1"/>
      <c r="C289" s="34">
        <v>964</v>
      </c>
      <c r="D289" s="34">
        <v>964</v>
      </c>
      <c r="E289" s="34">
        <v>953</v>
      </c>
      <c r="F289" s="108">
        <f t="shared" si="12"/>
        <v>953</v>
      </c>
      <c r="G289" s="108">
        <f t="shared" si="14"/>
        <v>-11</v>
      </c>
      <c r="H289" s="34"/>
      <c r="I289" s="168" t="s">
        <v>778</v>
      </c>
      <c r="J289" s="1" t="s">
        <v>1943</v>
      </c>
      <c r="K289" s="85" t="s">
        <v>831</v>
      </c>
      <c r="L289" s="3" t="s">
        <v>4590</v>
      </c>
      <c r="M289" s="189">
        <v>32</v>
      </c>
      <c r="N289" s="3">
        <v>38</v>
      </c>
      <c r="O289" s="189"/>
      <c r="P289" s="3"/>
      <c r="Q289" s="3" t="s">
        <v>1414</v>
      </c>
      <c r="R289" s="189" t="s">
        <v>5862</v>
      </c>
      <c r="S289" s="1"/>
      <c r="T289" s="85" t="s">
        <v>1847</v>
      </c>
      <c r="U289" s="78">
        <v>2023</v>
      </c>
      <c r="V289" s="166" t="s">
        <v>5861</v>
      </c>
      <c r="W289" s="36" t="s">
        <v>5236</v>
      </c>
    </row>
    <row r="290" spans="1:24" x14ac:dyDescent="0.2">
      <c r="A290" s="30">
        <v>46</v>
      </c>
      <c r="B290" s="35"/>
      <c r="C290" s="34">
        <v>967</v>
      </c>
      <c r="D290" s="34">
        <v>967</v>
      </c>
      <c r="E290" s="34">
        <v>955</v>
      </c>
      <c r="F290" s="108">
        <f t="shared" si="12"/>
        <v>955</v>
      </c>
      <c r="G290" s="108">
        <f t="shared" si="14"/>
        <v>-12</v>
      </c>
      <c r="H290" s="34">
        <v>-12</v>
      </c>
      <c r="I290" s="170">
        <v>0</v>
      </c>
      <c r="J290" s="34" t="s">
        <v>1939</v>
      </c>
      <c r="K290" s="156" t="s">
        <v>1596</v>
      </c>
      <c r="L290" s="34" t="s">
        <v>1848</v>
      </c>
      <c r="M290" s="193" t="s">
        <v>3665</v>
      </c>
      <c r="N290" s="37" t="s">
        <v>3666</v>
      </c>
      <c r="O290" s="193"/>
      <c r="P290" s="37"/>
      <c r="Q290" s="36" t="s">
        <v>2134</v>
      </c>
      <c r="R290" s="166"/>
      <c r="S290" s="36"/>
      <c r="T290" s="166"/>
      <c r="U290" s="78">
        <v>2023</v>
      </c>
      <c r="V290" s="166" t="s">
        <v>2589</v>
      </c>
      <c r="W290" s="36" t="s">
        <v>2589</v>
      </c>
    </row>
    <row r="291" spans="1:24" x14ac:dyDescent="0.2">
      <c r="A291" s="1">
        <v>46</v>
      </c>
      <c r="B291" s="1"/>
      <c r="C291" s="34">
        <v>967</v>
      </c>
      <c r="D291" s="34">
        <v>967</v>
      </c>
      <c r="E291" s="34">
        <v>955</v>
      </c>
      <c r="F291" s="108">
        <f t="shared" si="12"/>
        <v>955</v>
      </c>
      <c r="G291" s="108">
        <f t="shared" si="14"/>
        <v>-12</v>
      </c>
      <c r="H291" s="34"/>
      <c r="I291" s="168"/>
      <c r="J291" s="1" t="s">
        <v>1164</v>
      </c>
      <c r="K291" s="85" t="s">
        <v>1596</v>
      </c>
      <c r="L291" s="1" t="s">
        <v>91</v>
      </c>
      <c r="M291" s="189"/>
      <c r="N291" s="3"/>
      <c r="O291" s="189"/>
      <c r="P291" s="3"/>
      <c r="Q291" s="3" t="s">
        <v>92</v>
      </c>
      <c r="R291" s="189"/>
      <c r="S291" s="1" t="s">
        <v>4495</v>
      </c>
      <c r="T291" s="85"/>
      <c r="U291" s="78">
        <v>2023</v>
      </c>
      <c r="V291" s="85"/>
      <c r="W291" s="1" t="s">
        <v>5237</v>
      </c>
    </row>
    <row r="292" spans="1:24" x14ac:dyDescent="0.2">
      <c r="A292" s="30">
        <v>46</v>
      </c>
      <c r="B292" s="35"/>
      <c r="C292" s="34">
        <v>970</v>
      </c>
      <c r="D292" s="34">
        <v>970</v>
      </c>
      <c r="E292" s="34">
        <v>958</v>
      </c>
      <c r="F292" s="108">
        <f t="shared" si="12"/>
        <v>958</v>
      </c>
      <c r="G292" s="108">
        <f t="shared" si="14"/>
        <v>-12</v>
      </c>
      <c r="H292" s="34"/>
      <c r="I292" s="170">
        <v>0.1</v>
      </c>
      <c r="J292" s="34" t="s">
        <v>1939</v>
      </c>
      <c r="K292" s="156" t="s">
        <v>832</v>
      </c>
      <c r="L292" s="34" t="s">
        <v>6276</v>
      </c>
      <c r="M292" s="193">
        <v>8</v>
      </c>
      <c r="N292" s="37"/>
      <c r="O292" s="193"/>
      <c r="P292" s="37"/>
      <c r="Q292" s="36" t="s">
        <v>2135</v>
      </c>
      <c r="R292" s="166"/>
      <c r="S292" s="36" t="s">
        <v>3132</v>
      </c>
      <c r="T292" s="166"/>
      <c r="U292" s="78">
        <v>2023</v>
      </c>
      <c r="V292" s="166" t="s">
        <v>7285</v>
      </c>
      <c r="W292" s="36" t="s">
        <v>2590</v>
      </c>
      <c r="X292" s="1"/>
    </row>
    <row r="293" spans="1:24" x14ac:dyDescent="0.2">
      <c r="A293" s="30">
        <v>46</v>
      </c>
      <c r="B293" s="35"/>
      <c r="C293" s="34">
        <v>970</v>
      </c>
      <c r="D293" s="34">
        <v>970</v>
      </c>
      <c r="E293" s="34">
        <v>958</v>
      </c>
      <c r="F293" s="108">
        <f t="shared" si="12"/>
        <v>958</v>
      </c>
      <c r="G293" s="108">
        <f t="shared" si="14"/>
        <v>-12</v>
      </c>
      <c r="H293" s="34"/>
      <c r="I293" s="170">
        <v>0.6</v>
      </c>
      <c r="J293" s="34" t="s">
        <v>1939</v>
      </c>
      <c r="K293" s="156" t="s">
        <v>832</v>
      </c>
      <c r="L293" s="34" t="s">
        <v>3243</v>
      </c>
      <c r="M293" s="193">
        <v>9</v>
      </c>
      <c r="N293" s="37" t="s">
        <v>3242</v>
      </c>
      <c r="O293" s="193"/>
      <c r="P293" s="37"/>
      <c r="Q293" s="36" t="s">
        <v>2136</v>
      </c>
      <c r="R293" s="166"/>
      <c r="S293" s="36" t="s">
        <v>3132</v>
      </c>
      <c r="T293" s="166"/>
      <c r="U293" s="78">
        <v>2023</v>
      </c>
      <c r="V293" s="166" t="s">
        <v>3241</v>
      </c>
      <c r="W293" s="36" t="s">
        <v>3241</v>
      </c>
      <c r="X293" s="1"/>
    </row>
    <row r="294" spans="1:24" x14ac:dyDescent="0.2">
      <c r="A294" s="30">
        <v>46</v>
      </c>
      <c r="B294" s="35"/>
      <c r="C294" s="34">
        <v>970</v>
      </c>
      <c r="D294" s="34">
        <v>970</v>
      </c>
      <c r="E294" s="34">
        <v>958</v>
      </c>
      <c r="F294" s="108">
        <f t="shared" si="12"/>
        <v>958</v>
      </c>
      <c r="G294" s="108">
        <f t="shared" si="14"/>
        <v>-12</v>
      </c>
      <c r="H294" s="34"/>
      <c r="I294" s="170">
        <v>0.9</v>
      </c>
      <c r="J294" s="34" t="s">
        <v>1939</v>
      </c>
      <c r="K294" s="156" t="s">
        <v>832</v>
      </c>
      <c r="L294" s="34" t="s">
        <v>6277</v>
      </c>
      <c r="M294" s="193"/>
      <c r="N294" s="37" t="s">
        <v>3238</v>
      </c>
      <c r="O294" s="193"/>
      <c r="P294" s="37"/>
      <c r="Q294" s="37" t="s">
        <v>6278</v>
      </c>
      <c r="R294" s="166" t="s">
        <v>2137</v>
      </c>
      <c r="S294" s="36" t="s">
        <v>6279</v>
      </c>
      <c r="T294" s="166"/>
      <c r="U294" s="78">
        <v>2023</v>
      </c>
      <c r="V294" s="158" t="s">
        <v>6280</v>
      </c>
      <c r="W294" s="36" t="s">
        <v>2884</v>
      </c>
      <c r="X294" s="1"/>
    </row>
    <row r="295" spans="1:24" ht="14.25" customHeight="1" x14ac:dyDescent="0.2">
      <c r="A295" s="1">
        <v>46</v>
      </c>
      <c r="B295" s="1"/>
      <c r="C295" s="34">
        <v>970</v>
      </c>
      <c r="D295" s="34">
        <v>970</v>
      </c>
      <c r="E295" s="34">
        <v>958</v>
      </c>
      <c r="F295" s="108">
        <f t="shared" si="12"/>
        <v>958</v>
      </c>
      <c r="G295" s="108">
        <f t="shared" si="14"/>
        <v>-12</v>
      </c>
      <c r="H295" s="34"/>
      <c r="I295" s="168"/>
      <c r="J295" s="1" t="s">
        <v>1164</v>
      </c>
      <c r="K295" s="136" t="s">
        <v>832</v>
      </c>
      <c r="L295" s="4" t="s">
        <v>1044</v>
      </c>
      <c r="M295" s="189"/>
      <c r="N295" s="25" t="s">
        <v>3456</v>
      </c>
      <c r="O295" s="142"/>
      <c r="P295" s="25"/>
      <c r="Q295" s="6" t="s">
        <v>1417</v>
      </c>
      <c r="R295" s="227"/>
      <c r="S295" s="1" t="s">
        <v>1045</v>
      </c>
      <c r="T295" s="85" t="s">
        <v>3455</v>
      </c>
      <c r="U295" s="78">
        <v>2023</v>
      </c>
      <c r="V295" s="166" t="s">
        <v>2699</v>
      </c>
      <c r="W295" s="36" t="s">
        <v>2699</v>
      </c>
      <c r="X295" s="1"/>
    </row>
    <row r="296" spans="1:24" ht="14.25" customHeight="1" x14ac:dyDescent="0.2">
      <c r="A296" s="1">
        <v>46</v>
      </c>
      <c r="B296" s="1"/>
      <c r="C296" s="34">
        <v>970</v>
      </c>
      <c r="D296" s="34">
        <v>970</v>
      </c>
      <c r="E296" s="34">
        <v>958</v>
      </c>
      <c r="F296" s="108">
        <f t="shared" si="12"/>
        <v>958</v>
      </c>
      <c r="G296" s="108">
        <f t="shared" si="14"/>
        <v>-12</v>
      </c>
      <c r="H296" s="34"/>
      <c r="I296" s="168"/>
      <c r="J296" s="1" t="s">
        <v>1164</v>
      </c>
      <c r="K296" s="136" t="s">
        <v>832</v>
      </c>
      <c r="L296" s="4" t="s">
        <v>3458</v>
      </c>
      <c r="M296" s="189"/>
      <c r="N296" s="25" t="s">
        <v>4536</v>
      </c>
      <c r="O296" s="142"/>
      <c r="P296" s="25"/>
      <c r="Q296" s="6" t="s">
        <v>3459</v>
      </c>
      <c r="R296" s="227"/>
      <c r="S296" s="1" t="s">
        <v>3465</v>
      </c>
      <c r="T296" s="85" t="s">
        <v>3460</v>
      </c>
      <c r="U296" s="78">
        <v>2023</v>
      </c>
      <c r="V296" s="166" t="s">
        <v>3461</v>
      </c>
      <c r="W296" s="36" t="s">
        <v>3461</v>
      </c>
      <c r="X296" s="1"/>
    </row>
    <row r="297" spans="1:24" x14ac:dyDescent="0.2">
      <c r="A297" s="1">
        <v>46</v>
      </c>
      <c r="B297" s="1"/>
      <c r="C297" s="34">
        <v>970</v>
      </c>
      <c r="D297" s="34">
        <v>970</v>
      </c>
      <c r="E297" s="34">
        <v>958</v>
      </c>
      <c r="F297" s="108">
        <f t="shared" si="12"/>
        <v>958</v>
      </c>
      <c r="G297" s="108">
        <f t="shared" si="14"/>
        <v>-12</v>
      </c>
      <c r="H297" s="34"/>
      <c r="I297" s="168"/>
      <c r="J297" s="1" t="s">
        <v>1164</v>
      </c>
      <c r="K297" s="136" t="s">
        <v>832</v>
      </c>
      <c r="L297" s="4" t="s">
        <v>3462</v>
      </c>
      <c r="M297" s="189"/>
      <c r="N297" s="25" t="s">
        <v>3463</v>
      </c>
      <c r="O297" s="142"/>
      <c r="P297" s="25"/>
      <c r="Q297" s="6" t="s">
        <v>3464</v>
      </c>
      <c r="R297" s="227"/>
      <c r="S297" s="1" t="s">
        <v>3465</v>
      </c>
      <c r="T297" s="85" t="s">
        <v>3460</v>
      </c>
      <c r="U297" s="78">
        <v>2023</v>
      </c>
      <c r="V297" s="166" t="s">
        <v>3466</v>
      </c>
      <c r="W297" s="36" t="s">
        <v>3466</v>
      </c>
      <c r="X297" s="1"/>
    </row>
    <row r="298" spans="1:24" x14ac:dyDescent="0.2">
      <c r="A298" s="1">
        <v>46</v>
      </c>
      <c r="B298" s="1"/>
      <c r="C298" s="34">
        <v>970</v>
      </c>
      <c r="D298" s="34">
        <v>970</v>
      </c>
      <c r="E298" s="34">
        <v>958</v>
      </c>
      <c r="F298" s="108">
        <f t="shared" si="12"/>
        <v>958</v>
      </c>
      <c r="G298" s="108">
        <f t="shared" si="14"/>
        <v>-12</v>
      </c>
      <c r="H298" s="34"/>
      <c r="I298" s="168"/>
      <c r="J298" s="1" t="s">
        <v>1164</v>
      </c>
      <c r="K298" s="136" t="s">
        <v>832</v>
      </c>
      <c r="L298" s="4" t="s">
        <v>3467</v>
      </c>
      <c r="M298" s="189"/>
      <c r="N298" s="25" t="s">
        <v>3468</v>
      </c>
      <c r="O298" s="142"/>
      <c r="P298" s="25"/>
      <c r="Q298" s="6" t="s">
        <v>3469</v>
      </c>
      <c r="R298" s="227"/>
      <c r="S298" s="1" t="s">
        <v>3470</v>
      </c>
      <c r="T298" s="85" t="s">
        <v>3460</v>
      </c>
      <c r="U298" s="78">
        <v>2023</v>
      </c>
      <c r="V298" s="166" t="s">
        <v>3471</v>
      </c>
      <c r="W298" s="36" t="s">
        <v>3471</v>
      </c>
      <c r="X298" s="1"/>
    </row>
    <row r="299" spans="1:24" x14ac:dyDescent="0.2">
      <c r="A299" s="1">
        <v>46</v>
      </c>
      <c r="B299" s="1"/>
      <c r="C299" s="34">
        <v>970</v>
      </c>
      <c r="D299" s="34">
        <v>970</v>
      </c>
      <c r="E299" s="34">
        <v>958</v>
      </c>
      <c r="F299" s="108">
        <f t="shared" si="12"/>
        <v>958</v>
      </c>
      <c r="G299" s="108">
        <f t="shared" si="14"/>
        <v>-12</v>
      </c>
      <c r="H299" s="34"/>
      <c r="I299" s="168"/>
      <c r="J299" s="1" t="s">
        <v>1175</v>
      </c>
      <c r="K299" s="136" t="s">
        <v>832</v>
      </c>
      <c r="L299" s="3" t="s">
        <v>1861</v>
      </c>
      <c r="M299" s="189" t="s">
        <v>539</v>
      </c>
      <c r="N299" s="25" t="s">
        <v>4592</v>
      </c>
      <c r="O299" s="142"/>
      <c r="P299" s="25"/>
      <c r="Q299" s="3" t="s">
        <v>1415</v>
      </c>
      <c r="R299" s="189" t="s">
        <v>4591</v>
      </c>
      <c r="S299" s="1"/>
      <c r="T299" s="85" t="s">
        <v>1860</v>
      </c>
      <c r="U299" s="78">
        <v>2023</v>
      </c>
      <c r="V299" s="85" t="s">
        <v>5238</v>
      </c>
      <c r="W299" s="100" t="s">
        <v>5238</v>
      </c>
      <c r="X299" s="1"/>
    </row>
    <row r="300" spans="1:24" x14ac:dyDescent="0.2">
      <c r="A300" s="1">
        <v>46</v>
      </c>
      <c r="B300" s="1"/>
      <c r="C300" s="34">
        <v>970</v>
      </c>
      <c r="D300" s="34">
        <v>970</v>
      </c>
      <c r="E300" s="34">
        <v>958</v>
      </c>
      <c r="F300" s="108">
        <f t="shared" si="12"/>
        <v>958</v>
      </c>
      <c r="G300" s="108">
        <f t="shared" si="14"/>
        <v>-12</v>
      </c>
      <c r="H300" s="34"/>
      <c r="I300" s="168"/>
      <c r="J300" s="1" t="s">
        <v>1943</v>
      </c>
      <c r="K300" s="136" t="s">
        <v>832</v>
      </c>
      <c r="L300" s="4" t="s">
        <v>1863</v>
      </c>
      <c r="M300" s="189" t="s">
        <v>1843</v>
      </c>
      <c r="N300" s="25" t="s">
        <v>4185</v>
      </c>
      <c r="O300" s="142"/>
      <c r="P300" s="25"/>
      <c r="Q300" s="6" t="s">
        <v>1416</v>
      </c>
      <c r="R300" s="227" t="s">
        <v>328</v>
      </c>
      <c r="S300" s="1"/>
      <c r="T300" s="136" t="s">
        <v>1862</v>
      </c>
      <c r="U300" s="78">
        <v>2023</v>
      </c>
      <c r="V300" s="158" t="s">
        <v>6281</v>
      </c>
      <c r="W300" s="36" t="s">
        <v>5239</v>
      </c>
      <c r="X300" s="1"/>
    </row>
    <row r="301" spans="1:24" x14ac:dyDescent="0.2">
      <c r="A301" s="1">
        <v>46</v>
      </c>
      <c r="B301" s="1"/>
      <c r="C301" s="34">
        <v>983</v>
      </c>
      <c r="D301" s="34">
        <v>983</v>
      </c>
      <c r="E301" s="34">
        <v>971</v>
      </c>
      <c r="F301" s="108">
        <f t="shared" si="12"/>
        <v>971</v>
      </c>
      <c r="G301" s="108">
        <f t="shared" si="14"/>
        <v>-12</v>
      </c>
      <c r="H301" s="34"/>
      <c r="I301" s="168"/>
      <c r="J301" s="1" t="s">
        <v>1164</v>
      </c>
      <c r="K301" s="136" t="s">
        <v>833</v>
      </c>
      <c r="L301" s="4" t="s">
        <v>5662</v>
      </c>
      <c r="M301" s="189"/>
      <c r="N301" s="25" t="s">
        <v>539</v>
      </c>
      <c r="O301" s="142"/>
      <c r="P301" s="25"/>
      <c r="Q301" s="3" t="s">
        <v>5661</v>
      </c>
      <c r="R301" s="227"/>
      <c r="S301" s="1" t="s">
        <v>3969</v>
      </c>
      <c r="T301" s="85"/>
      <c r="U301" s="78">
        <v>2023</v>
      </c>
      <c r="V301" s="166" t="s">
        <v>2700</v>
      </c>
      <c r="W301" s="36" t="s">
        <v>2700</v>
      </c>
      <c r="X301" s="1"/>
    </row>
    <row r="302" spans="1:24" x14ac:dyDescent="0.2">
      <c r="A302" s="1">
        <v>46</v>
      </c>
      <c r="B302" s="1"/>
      <c r="C302" s="34">
        <v>983</v>
      </c>
      <c r="D302" s="34">
        <v>983</v>
      </c>
      <c r="E302" s="34">
        <v>971</v>
      </c>
      <c r="F302" s="108">
        <f t="shared" si="12"/>
        <v>971</v>
      </c>
      <c r="G302" s="108">
        <f t="shared" si="14"/>
        <v>-12</v>
      </c>
      <c r="H302" s="34"/>
      <c r="I302" s="168"/>
      <c r="J302" s="1" t="s">
        <v>1164</v>
      </c>
      <c r="K302" s="136" t="s">
        <v>833</v>
      </c>
      <c r="L302" s="4" t="s">
        <v>1046</v>
      </c>
      <c r="M302" s="189" t="s">
        <v>2660</v>
      </c>
      <c r="N302" s="25" t="s">
        <v>2660</v>
      </c>
      <c r="O302" s="142" t="s">
        <v>5587</v>
      </c>
      <c r="P302" s="25"/>
      <c r="Q302" s="6" t="s">
        <v>1418</v>
      </c>
      <c r="R302" s="227"/>
      <c r="S302" s="1" t="s">
        <v>3969</v>
      </c>
      <c r="T302" s="85"/>
      <c r="U302" s="78">
        <v>2023</v>
      </c>
      <c r="V302" s="166" t="s">
        <v>2700</v>
      </c>
      <c r="W302" s="36" t="s">
        <v>2700</v>
      </c>
    </row>
    <row r="303" spans="1:24" x14ac:dyDescent="0.2">
      <c r="A303" s="1">
        <v>46</v>
      </c>
      <c r="B303" s="1"/>
      <c r="C303" s="34">
        <v>983</v>
      </c>
      <c r="D303" s="34">
        <v>983</v>
      </c>
      <c r="E303" s="34">
        <v>971</v>
      </c>
      <c r="F303" s="108">
        <f t="shared" si="12"/>
        <v>971</v>
      </c>
      <c r="G303" s="108">
        <f t="shared" si="14"/>
        <v>-12</v>
      </c>
      <c r="H303" s="34"/>
      <c r="I303" s="168"/>
      <c r="J303" s="1" t="s">
        <v>1175</v>
      </c>
      <c r="K303" s="136" t="s">
        <v>833</v>
      </c>
      <c r="L303" s="4" t="s">
        <v>6282</v>
      </c>
      <c r="M303" s="189" t="s">
        <v>780</v>
      </c>
      <c r="N303" s="25" t="s">
        <v>2845</v>
      </c>
      <c r="O303" s="142"/>
      <c r="P303" s="25"/>
      <c r="R303" s="143" t="s">
        <v>6283</v>
      </c>
      <c r="S303" s="4" t="s">
        <v>6284</v>
      </c>
      <c r="T303" s="136" t="s">
        <v>6285</v>
      </c>
      <c r="U303" s="78">
        <v>2023</v>
      </c>
      <c r="V303" s="136" t="s">
        <v>6286</v>
      </c>
      <c r="W303" s="100" t="s">
        <v>4594</v>
      </c>
    </row>
    <row r="304" spans="1:24" x14ac:dyDescent="0.2">
      <c r="A304" s="1">
        <v>46</v>
      </c>
      <c r="B304" s="1"/>
      <c r="C304" s="34">
        <v>983</v>
      </c>
      <c r="D304" s="34">
        <v>983</v>
      </c>
      <c r="E304" s="34">
        <v>971</v>
      </c>
      <c r="F304" s="108">
        <f t="shared" si="12"/>
        <v>971</v>
      </c>
      <c r="G304" s="108">
        <f t="shared" si="14"/>
        <v>-12</v>
      </c>
      <c r="H304" s="34"/>
      <c r="I304" s="168"/>
      <c r="J304" s="1" t="s">
        <v>1175</v>
      </c>
      <c r="K304" s="136" t="s">
        <v>833</v>
      </c>
      <c r="L304" s="4" t="s">
        <v>4593</v>
      </c>
      <c r="M304" s="189"/>
      <c r="N304" s="25" t="s">
        <v>3911</v>
      </c>
      <c r="O304" s="142"/>
      <c r="P304" s="25"/>
      <c r="Q304" s="6" t="s">
        <v>1419</v>
      </c>
      <c r="R304" s="143" t="s">
        <v>5864</v>
      </c>
      <c r="S304" s="1"/>
      <c r="T304" s="136" t="s">
        <v>5863</v>
      </c>
      <c r="U304" s="78">
        <v>2023</v>
      </c>
      <c r="V304" s="158" t="s">
        <v>6287</v>
      </c>
      <c r="W304" s="100"/>
    </row>
    <row r="305" spans="1:24" x14ac:dyDescent="0.2">
      <c r="A305" s="30">
        <v>46</v>
      </c>
      <c r="B305" s="35"/>
      <c r="C305" s="34">
        <v>991</v>
      </c>
      <c r="D305" s="34">
        <v>991</v>
      </c>
      <c r="E305" s="34">
        <v>979</v>
      </c>
      <c r="F305" s="108">
        <f t="shared" si="12"/>
        <v>979</v>
      </c>
      <c r="G305" s="108">
        <f t="shared" si="14"/>
        <v>-12</v>
      </c>
      <c r="H305" s="34"/>
      <c r="I305" s="170"/>
      <c r="J305" s="34" t="s">
        <v>1939</v>
      </c>
      <c r="K305" s="156" t="s">
        <v>1047</v>
      </c>
      <c r="L305" s="34" t="s">
        <v>3134</v>
      </c>
      <c r="M305" s="193"/>
      <c r="N305" s="37">
        <v>18</v>
      </c>
      <c r="O305" s="193"/>
      <c r="P305" s="37"/>
      <c r="Q305" s="36" t="s">
        <v>2139</v>
      </c>
      <c r="R305" s="166" t="s">
        <v>2140</v>
      </c>
      <c r="S305" s="36"/>
      <c r="T305" s="166"/>
      <c r="U305" s="78">
        <v>2023</v>
      </c>
      <c r="V305" s="166" t="s">
        <v>3135</v>
      </c>
      <c r="W305" s="36" t="s">
        <v>3135</v>
      </c>
      <c r="X305" s="1"/>
    </row>
    <row r="306" spans="1:24" s="69" customFormat="1" ht="12.75" customHeight="1" x14ac:dyDescent="0.2">
      <c r="A306" s="30">
        <v>46</v>
      </c>
      <c r="B306" s="35"/>
      <c r="C306" s="34">
        <v>991</v>
      </c>
      <c r="D306" s="34">
        <v>991</v>
      </c>
      <c r="E306" s="34">
        <v>979</v>
      </c>
      <c r="F306" s="108">
        <f t="shared" si="12"/>
        <v>979</v>
      </c>
      <c r="G306" s="108">
        <f t="shared" si="14"/>
        <v>-12</v>
      </c>
      <c r="H306" s="34"/>
      <c r="I306" s="170"/>
      <c r="J306" s="34" t="s">
        <v>1939</v>
      </c>
      <c r="K306" s="156" t="s">
        <v>1047</v>
      </c>
      <c r="L306" s="34" t="s">
        <v>3474</v>
      </c>
      <c r="M306" s="193">
        <v>8</v>
      </c>
      <c r="N306" s="37">
        <v>15</v>
      </c>
      <c r="O306" s="193"/>
      <c r="P306" s="37"/>
      <c r="Q306" s="36" t="s">
        <v>2141</v>
      </c>
      <c r="R306" s="166"/>
      <c r="S306" s="36"/>
      <c r="T306" s="166"/>
      <c r="U306" s="78">
        <v>2023</v>
      </c>
      <c r="V306" s="166" t="s">
        <v>2592</v>
      </c>
      <c r="W306" s="36" t="s">
        <v>2592</v>
      </c>
    </row>
    <row r="307" spans="1:24" ht="13.5" customHeight="1" x14ac:dyDescent="0.2">
      <c r="A307" s="30">
        <v>46</v>
      </c>
      <c r="B307" s="35"/>
      <c r="C307" s="34">
        <v>991</v>
      </c>
      <c r="D307" s="34">
        <v>991</v>
      </c>
      <c r="E307" s="34">
        <v>979</v>
      </c>
      <c r="F307" s="108">
        <f t="shared" si="12"/>
        <v>979</v>
      </c>
      <c r="G307" s="108">
        <f t="shared" si="14"/>
        <v>-12</v>
      </c>
      <c r="H307" s="34"/>
      <c r="I307" s="170"/>
      <c r="J307" s="34" t="s">
        <v>1939</v>
      </c>
      <c r="K307" s="156" t="s">
        <v>1047</v>
      </c>
      <c r="L307" s="147" t="s">
        <v>7282</v>
      </c>
      <c r="M307" s="193"/>
      <c r="N307" s="37"/>
      <c r="O307" s="193"/>
      <c r="P307" s="37"/>
      <c r="Q307" s="36" t="s">
        <v>2138</v>
      </c>
      <c r="R307" s="166"/>
      <c r="S307" s="36" t="s">
        <v>7283</v>
      </c>
      <c r="T307" s="166"/>
      <c r="U307" s="78">
        <v>2023</v>
      </c>
      <c r="V307" s="166" t="s">
        <v>7284</v>
      </c>
      <c r="W307" s="36"/>
      <c r="X307" s="34"/>
    </row>
    <row r="308" spans="1:24" ht="13.5" customHeight="1" x14ac:dyDescent="0.2">
      <c r="A308" s="30">
        <v>46</v>
      </c>
      <c r="B308" s="35"/>
      <c r="C308" s="34">
        <v>991</v>
      </c>
      <c r="D308" s="34">
        <v>991</v>
      </c>
      <c r="E308" s="34">
        <v>979</v>
      </c>
      <c r="F308" s="108">
        <f t="shared" si="12"/>
        <v>979</v>
      </c>
      <c r="G308" s="108">
        <f t="shared" si="14"/>
        <v>-12</v>
      </c>
      <c r="H308" s="34"/>
      <c r="I308" s="170" t="s">
        <v>1170</v>
      </c>
      <c r="J308" s="34" t="s">
        <v>1939</v>
      </c>
      <c r="K308" s="136" t="s">
        <v>1047</v>
      </c>
      <c r="L308" s="34" t="s">
        <v>3133</v>
      </c>
      <c r="M308" s="189"/>
      <c r="N308" s="37">
        <v>39</v>
      </c>
      <c r="O308" s="193"/>
      <c r="P308" s="37"/>
      <c r="Q308" s="40" t="s">
        <v>2138</v>
      </c>
      <c r="R308" s="230"/>
      <c r="S308" s="1"/>
      <c r="T308" s="85"/>
      <c r="U308" s="78">
        <v>2023</v>
      </c>
      <c r="V308" s="166" t="s">
        <v>2591</v>
      </c>
      <c r="W308" s="100"/>
      <c r="X308" s="1"/>
    </row>
    <row r="309" spans="1:24" ht="13.5" customHeight="1" x14ac:dyDescent="0.2">
      <c r="A309" s="67">
        <v>46</v>
      </c>
      <c r="B309" s="35"/>
      <c r="C309" s="34">
        <v>995</v>
      </c>
      <c r="D309" s="34">
        <v>995</v>
      </c>
      <c r="E309" s="34">
        <v>983</v>
      </c>
      <c r="F309" s="108">
        <f t="shared" si="12"/>
        <v>983</v>
      </c>
      <c r="G309" s="108">
        <f t="shared" si="14"/>
        <v>-12</v>
      </c>
      <c r="H309" s="34"/>
      <c r="I309" s="170" t="s">
        <v>783</v>
      </c>
      <c r="J309" s="34" t="s">
        <v>1939</v>
      </c>
      <c r="K309" s="156" t="s">
        <v>7278</v>
      </c>
      <c r="L309" s="34" t="s">
        <v>7279</v>
      </c>
      <c r="M309" s="193">
        <v>20</v>
      </c>
      <c r="N309" s="37"/>
      <c r="O309" s="193"/>
      <c r="P309" s="37"/>
      <c r="Q309" s="36"/>
      <c r="R309" s="166" t="s">
        <v>7281</v>
      </c>
      <c r="S309" s="36" t="s">
        <v>7280</v>
      </c>
      <c r="T309" s="231"/>
      <c r="U309" s="78">
        <v>2023</v>
      </c>
      <c r="V309" s="166" t="s">
        <v>7277</v>
      </c>
      <c r="W309" s="36" t="s">
        <v>3084</v>
      </c>
    </row>
    <row r="310" spans="1:24" ht="13.5" customHeight="1" x14ac:dyDescent="0.2">
      <c r="A310" s="30">
        <v>46</v>
      </c>
      <c r="B310" s="35"/>
      <c r="C310" s="34">
        <v>998</v>
      </c>
      <c r="D310" s="34">
        <v>998</v>
      </c>
      <c r="E310" s="34">
        <v>986</v>
      </c>
      <c r="F310" s="108">
        <f t="shared" si="12"/>
        <v>986</v>
      </c>
      <c r="G310" s="108">
        <f t="shared" si="14"/>
        <v>-12</v>
      </c>
      <c r="H310" s="34"/>
      <c r="I310" s="170"/>
      <c r="J310" s="34" t="s">
        <v>1175</v>
      </c>
      <c r="K310" s="156" t="s">
        <v>3669</v>
      </c>
      <c r="L310" s="34" t="s">
        <v>5878</v>
      </c>
      <c r="M310" s="193" t="s">
        <v>3416</v>
      </c>
      <c r="N310" s="37" t="s">
        <v>3683</v>
      </c>
      <c r="O310" s="193"/>
      <c r="P310" s="37"/>
      <c r="Q310" s="34" t="s">
        <v>5881</v>
      </c>
      <c r="R310" s="193" t="s">
        <v>5883</v>
      </c>
      <c r="S310" s="34" t="s">
        <v>5880</v>
      </c>
      <c r="T310" s="166" t="s">
        <v>5879</v>
      </c>
      <c r="U310" s="78">
        <v>2023</v>
      </c>
      <c r="V310" s="156" t="s">
        <v>5882</v>
      </c>
      <c r="W310" s="34"/>
    </row>
    <row r="311" spans="1:24" ht="13.5" customHeight="1" x14ac:dyDescent="0.2">
      <c r="A311" s="1">
        <v>46</v>
      </c>
      <c r="B311" s="1"/>
      <c r="C311" s="34">
        <v>1002</v>
      </c>
      <c r="D311" s="34">
        <v>1002</v>
      </c>
      <c r="E311" s="34">
        <v>990</v>
      </c>
      <c r="F311" s="108">
        <f t="shared" si="12"/>
        <v>990</v>
      </c>
      <c r="G311" s="108">
        <f t="shared" si="14"/>
        <v>-12</v>
      </c>
      <c r="H311" s="34"/>
      <c r="I311" s="168"/>
      <c r="J311" s="1" t="s">
        <v>1164</v>
      </c>
      <c r="K311" s="136" t="s">
        <v>2536</v>
      </c>
      <c r="L311" s="4" t="s">
        <v>595</v>
      </c>
      <c r="M311" s="189"/>
      <c r="N311" s="25" t="s">
        <v>3431</v>
      </c>
      <c r="O311" s="142"/>
      <c r="P311" s="25"/>
      <c r="Q311" s="48" t="s">
        <v>207</v>
      </c>
      <c r="R311" s="227"/>
      <c r="S311" s="1" t="s">
        <v>2704</v>
      </c>
      <c r="T311" s="85"/>
      <c r="U311" s="78">
        <v>2023</v>
      </c>
      <c r="V311" s="166" t="s">
        <v>7276</v>
      </c>
      <c r="W311" s="36" t="s">
        <v>2703</v>
      </c>
      <c r="X311" s="1"/>
    </row>
    <row r="312" spans="1:24" ht="13.5" customHeight="1" x14ac:dyDescent="0.2">
      <c r="A312" s="30">
        <v>46</v>
      </c>
      <c r="B312" s="35"/>
      <c r="C312" s="34">
        <v>1006</v>
      </c>
      <c r="D312" s="34">
        <v>1006</v>
      </c>
      <c r="E312" s="34">
        <v>994</v>
      </c>
      <c r="F312" s="108">
        <f t="shared" si="12"/>
        <v>994</v>
      </c>
      <c r="G312" s="108">
        <f t="shared" si="14"/>
        <v>-12</v>
      </c>
      <c r="H312" s="34"/>
      <c r="I312" s="170">
        <v>1.1000000000000001</v>
      </c>
      <c r="J312" s="34" t="s">
        <v>1939</v>
      </c>
      <c r="K312" s="156" t="s">
        <v>834</v>
      </c>
      <c r="L312" s="34" t="s">
        <v>3136</v>
      </c>
      <c r="M312" s="193" t="s">
        <v>3137</v>
      </c>
      <c r="N312" s="37" t="s">
        <v>3138</v>
      </c>
      <c r="O312" s="193"/>
      <c r="P312" s="37"/>
      <c r="Q312" s="36" t="s">
        <v>2142</v>
      </c>
      <c r="R312" s="166"/>
      <c r="S312" s="36" t="s">
        <v>7275</v>
      </c>
      <c r="T312" s="166"/>
      <c r="U312" s="78">
        <v>2023</v>
      </c>
      <c r="V312" s="166" t="s">
        <v>3139</v>
      </c>
      <c r="W312" s="36" t="s">
        <v>3139</v>
      </c>
      <c r="X312" s="1"/>
    </row>
    <row r="313" spans="1:24" ht="13.5" customHeight="1" x14ac:dyDescent="0.2">
      <c r="A313" s="1">
        <v>46</v>
      </c>
      <c r="B313" s="35"/>
      <c r="C313" s="34">
        <v>1006</v>
      </c>
      <c r="D313" s="34">
        <v>1006</v>
      </c>
      <c r="E313" s="34">
        <v>994</v>
      </c>
      <c r="F313" s="108">
        <f t="shared" si="12"/>
        <v>994</v>
      </c>
      <c r="G313" s="108">
        <f t="shared" si="14"/>
        <v>-12</v>
      </c>
      <c r="H313" s="34"/>
      <c r="I313" s="170"/>
      <c r="J313" s="34" t="s">
        <v>1939</v>
      </c>
      <c r="K313" s="156" t="s">
        <v>834</v>
      </c>
      <c r="L313" s="34" t="s">
        <v>2143</v>
      </c>
      <c r="M313" s="193" t="s">
        <v>3962</v>
      </c>
      <c r="N313" s="37" t="s">
        <v>3183</v>
      </c>
      <c r="O313" s="193"/>
      <c r="P313" s="37"/>
      <c r="Q313" s="36" t="s">
        <v>2144</v>
      </c>
      <c r="R313" s="166" t="s">
        <v>2145</v>
      </c>
      <c r="S313" s="1" t="s">
        <v>94</v>
      </c>
      <c r="T313" s="136" t="s">
        <v>3568</v>
      </c>
      <c r="U313" s="78">
        <v>2023</v>
      </c>
      <c r="V313" s="166" t="s">
        <v>6288</v>
      </c>
      <c r="W313" s="36" t="s">
        <v>2595</v>
      </c>
      <c r="X313" s="1"/>
    </row>
    <row r="314" spans="1:24" ht="13.5" customHeight="1" x14ac:dyDescent="0.2">
      <c r="A314" s="1">
        <v>46</v>
      </c>
      <c r="B314" s="1"/>
      <c r="C314" s="34">
        <v>1006</v>
      </c>
      <c r="D314" s="34">
        <v>1006</v>
      </c>
      <c r="E314" s="34">
        <v>994</v>
      </c>
      <c r="F314" s="108">
        <f t="shared" si="12"/>
        <v>994</v>
      </c>
      <c r="G314" s="108">
        <f t="shared" si="14"/>
        <v>-12</v>
      </c>
      <c r="H314" s="34"/>
      <c r="I314" s="168"/>
      <c r="J314" s="1" t="s">
        <v>1164</v>
      </c>
      <c r="K314" s="136" t="s">
        <v>834</v>
      </c>
      <c r="L314" s="4" t="s">
        <v>5663</v>
      </c>
      <c r="M314" s="189"/>
      <c r="N314" s="25" t="s">
        <v>2844</v>
      </c>
      <c r="O314" s="142"/>
      <c r="P314" s="25"/>
      <c r="Q314" s="6" t="s">
        <v>150</v>
      </c>
      <c r="R314" s="227"/>
      <c r="S314" s="1" t="s">
        <v>149</v>
      </c>
      <c r="T314" s="85" t="s">
        <v>3472</v>
      </c>
      <c r="U314" s="78">
        <v>2023</v>
      </c>
      <c r="V314" s="166" t="s">
        <v>7274</v>
      </c>
      <c r="W314" s="36" t="s">
        <v>5240</v>
      </c>
      <c r="X314" s="1" t="s">
        <v>5888</v>
      </c>
    </row>
    <row r="315" spans="1:24" ht="13.5" customHeight="1" x14ac:dyDescent="0.2">
      <c r="A315" s="1">
        <v>46</v>
      </c>
      <c r="B315" s="1"/>
      <c r="C315" s="34">
        <v>1006</v>
      </c>
      <c r="D315" s="34">
        <v>1006</v>
      </c>
      <c r="E315" s="34">
        <v>994</v>
      </c>
      <c r="F315" s="108">
        <f t="shared" si="12"/>
        <v>994</v>
      </c>
      <c r="G315" s="108">
        <f t="shared" si="14"/>
        <v>-12</v>
      </c>
      <c r="H315" s="34"/>
      <c r="I315" s="168"/>
      <c r="J315" s="1" t="s">
        <v>1164</v>
      </c>
      <c r="K315" s="136" t="s">
        <v>834</v>
      </c>
      <c r="L315" s="4" t="s">
        <v>3963</v>
      </c>
      <c r="M315" s="189"/>
      <c r="N315" s="25" t="s">
        <v>4796</v>
      </c>
      <c r="O315" s="142"/>
      <c r="P315" s="25"/>
      <c r="Q315" s="6" t="s">
        <v>3964</v>
      </c>
      <c r="R315" s="227"/>
      <c r="S315" s="1" t="s">
        <v>3965</v>
      </c>
      <c r="T315" s="85"/>
      <c r="U315" s="78">
        <v>2023</v>
      </c>
      <c r="V315" s="85" t="s">
        <v>3966</v>
      </c>
      <c r="W315" s="1" t="s">
        <v>3966</v>
      </c>
      <c r="X315" s="1"/>
    </row>
    <row r="316" spans="1:24" ht="13.5" customHeight="1" x14ac:dyDescent="0.2">
      <c r="A316" s="1">
        <v>46</v>
      </c>
      <c r="B316" s="1"/>
      <c r="C316" s="34">
        <v>1006</v>
      </c>
      <c r="D316" s="34">
        <v>1006</v>
      </c>
      <c r="E316" s="34">
        <v>994</v>
      </c>
      <c r="F316" s="108">
        <f t="shared" si="12"/>
        <v>994</v>
      </c>
      <c r="G316" s="108">
        <f t="shared" si="14"/>
        <v>-12</v>
      </c>
      <c r="H316" s="34"/>
      <c r="I316" s="168"/>
      <c r="J316" s="1" t="s">
        <v>1164</v>
      </c>
      <c r="K316" s="136" t="s">
        <v>834</v>
      </c>
      <c r="L316" s="4" t="s">
        <v>3475</v>
      </c>
      <c r="M316" s="189"/>
      <c r="N316" s="25" t="s">
        <v>2558</v>
      </c>
      <c r="O316" s="142"/>
      <c r="P316" s="25"/>
      <c r="Q316" s="6" t="s">
        <v>2701</v>
      </c>
      <c r="R316" s="227" t="s">
        <v>2702</v>
      </c>
      <c r="S316" s="1" t="s">
        <v>1048</v>
      </c>
      <c r="T316" s="85" t="s">
        <v>3476</v>
      </c>
      <c r="U316" s="78">
        <v>2023</v>
      </c>
      <c r="V316" s="85"/>
      <c r="W316" s="1"/>
      <c r="X316" s="1"/>
    </row>
    <row r="317" spans="1:24" ht="13.5" customHeight="1" x14ac:dyDescent="0.2">
      <c r="A317" s="1">
        <v>46</v>
      </c>
      <c r="B317" s="1"/>
      <c r="C317" s="34">
        <v>1006</v>
      </c>
      <c r="D317" s="34">
        <v>1006</v>
      </c>
      <c r="E317" s="34">
        <v>994</v>
      </c>
      <c r="F317" s="108">
        <f t="shared" si="12"/>
        <v>994</v>
      </c>
      <c r="G317" s="108">
        <f t="shared" si="14"/>
        <v>-12</v>
      </c>
      <c r="H317" s="34"/>
      <c r="I317" s="168"/>
      <c r="J317" s="1" t="s">
        <v>1943</v>
      </c>
      <c r="K317" s="136" t="s">
        <v>834</v>
      </c>
      <c r="L317" s="48" t="s">
        <v>248</v>
      </c>
      <c r="M317" s="189" t="s">
        <v>1678</v>
      </c>
      <c r="N317" s="25" t="s">
        <v>3679</v>
      </c>
      <c r="O317" s="142"/>
      <c r="P317" s="25"/>
      <c r="Q317" s="6" t="s">
        <v>1610</v>
      </c>
      <c r="R317" s="227"/>
      <c r="S317" s="1" t="s">
        <v>1611</v>
      </c>
      <c r="T317" s="136" t="s">
        <v>1609</v>
      </c>
      <c r="U317" s="78">
        <v>2023</v>
      </c>
      <c r="V317" s="85" t="s">
        <v>3970</v>
      </c>
      <c r="W317" s="1" t="s">
        <v>3970</v>
      </c>
      <c r="X317" s="1"/>
    </row>
    <row r="318" spans="1:24" ht="13.5" customHeight="1" x14ac:dyDescent="0.2">
      <c r="A318" s="1">
        <v>46</v>
      </c>
      <c r="B318" s="1"/>
      <c r="C318" s="34">
        <v>1006</v>
      </c>
      <c r="D318" s="34">
        <v>1006</v>
      </c>
      <c r="E318" s="34">
        <v>994</v>
      </c>
      <c r="F318" s="108">
        <f t="shared" si="12"/>
        <v>994</v>
      </c>
      <c r="G318" s="108">
        <f t="shared" si="14"/>
        <v>-12</v>
      </c>
      <c r="H318" s="34"/>
      <c r="I318" s="168"/>
      <c r="J318" s="1" t="s">
        <v>1943</v>
      </c>
      <c r="K318" s="136" t="s">
        <v>834</v>
      </c>
      <c r="L318" s="59" t="s">
        <v>3971</v>
      </c>
      <c r="M318" s="189" t="s">
        <v>3264</v>
      </c>
      <c r="N318" s="25" t="s">
        <v>3439</v>
      </c>
      <c r="O318" s="142"/>
      <c r="P318" s="25"/>
      <c r="Q318" s="6" t="s">
        <v>3972</v>
      </c>
      <c r="R318" s="227" t="s">
        <v>3973</v>
      </c>
      <c r="S318" s="59" t="s">
        <v>3974</v>
      </c>
      <c r="T318" s="136" t="s">
        <v>3975</v>
      </c>
      <c r="U318" s="78">
        <v>2023</v>
      </c>
      <c r="V318" s="158" t="s">
        <v>6289</v>
      </c>
      <c r="W318" s="1" t="s">
        <v>3976</v>
      </c>
      <c r="X318" s="1"/>
    </row>
    <row r="319" spans="1:24" ht="13.5" customHeight="1" x14ac:dyDescent="0.2">
      <c r="A319" s="1">
        <v>46</v>
      </c>
      <c r="B319" s="1"/>
      <c r="C319" s="34">
        <v>1006</v>
      </c>
      <c r="D319" s="34">
        <v>1006</v>
      </c>
      <c r="E319" s="34">
        <v>994</v>
      </c>
      <c r="F319" s="108">
        <f t="shared" si="12"/>
        <v>994</v>
      </c>
      <c r="G319" s="108">
        <f t="shared" si="14"/>
        <v>-12</v>
      </c>
      <c r="H319" s="34"/>
      <c r="I319" s="168"/>
      <c r="J319" s="1" t="s">
        <v>1166</v>
      </c>
      <c r="K319" s="136" t="s">
        <v>834</v>
      </c>
      <c r="L319" s="4" t="s">
        <v>1856</v>
      </c>
      <c r="M319" s="189" t="s">
        <v>3415</v>
      </c>
      <c r="N319" s="25" t="s">
        <v>3967</v>
      </c>
      <c r="O319" s="142"/>
      <c r="P319" s="25"/>
      <c r="Q319" s="6" t="s">
        <v>1420</v>
      </c>
      <c r="R319" s="227"/>
      <c r="S319" s="1"/>
      <c r="T319" s="136" t="s">
        <v>1855</v>
      </c>
      <c r="U319" s="78">
        <v>2023</v>
      </c>
      <c r="V319" s="158" t="s">
        <v>6290</v>
      </c>
      <c r="W319" s="1" t="s">
        <v>3968</v>
      </c>
      <c r="X319" s="1"/>
    </row>
    <row r="320" spans="1:24" ht="13.5" customHeight="1" x14ac:dyDescent="0.2">
      <c r="A320" s="1">
        <v>46</v>
      </c>
      <c r="B320" s="1"/>
      <c r="C320" s="34">
        <v>1006</v>
      </c>
      <c r="D320" s="34">
        <v>1006</v>
      </c>
      <c r="E320" s="34">
        <v>994</v>
      </c>
      <c r="F320" s="108">
        <f t="shared" si="12"/>
        <v>994</v>
      </c>
      <c r="G320" s="108">
        <f t="shared" si="14"/>
        <v>-12</v>
      </c>
      <c r="H320" s="34"/>
      <c r="I320" s="168"/>
      <c r="J320" s="1" t="s">
        <v>1943</v>
      </c>
      <c r="K320" s="136" t="s">
        <v>834</v>
      </c>
      <c r="L320" s="4" t="s">
        <v>1857</v>
      </c>
      <c r="M320" s="189" t="s">
        <v>1130</v>
      </c>
      <c r="N320" s="25" t="s">
        <v>3734</v>
      </c>
      <c r="O320" s="142"/>
      <c r="P320" s="25"/>
      <c r="Q320" s="6" t="s">
        <v>1421</v>
      </c>
      <c r="R320" s="227" t="s">
        <v>329</v>
      </c>
      <c r="S320" s="1" t="s">
        <v>94</v>
      </c>
      <c r="T320" s="136" t="s">
        <v>5889</v>
      </c>
      <c r="U320" s="78">
        <v>2023</v>
      </c>
      <c r="V320" s="136" t="s">
        <v>6288</v>
      </c>
      <c r="W320" s="1" t="s">
        <v>2595</v>
      </c>
      <c r="X320" s="1"/>
    </row>
    <row r="321" spans="1:24" ht="13.5" customHeight="1" x14ac:dyDescent="0.2">
      <c r="A321" s="1">
        <v>46</v>
      </c>
      <c r="B321" s="1"/>
      <c r="C321" s="34">
        <v>1006</v>
      </c>
      <c r="D321" s="34">
        <v>1006</v>
      </c>
      <c r="E321" s="34">
        <v>994</v>
      </c>
      <c r="F321" s="108">
        <f t="shared" si="12"/>
        <v>994</v>
      </c>
      <c r="G321" s="108">
        <f t="shared" si="14"/>
        <v>-12</v>
      </c>
      <c r="H321" s="34"/>
      <c r="I321" s="168" t="s">
        <v>1260</v>
      </c>
      <c r="J321" s="1" t="s">
        <v>1939</v>
      </c>
      <c r="K321" s="136" t="s">
        <v>1017</v>
      </c>
      <c r="L321" s="4" t="s">
        <v>3984</v>
      </c>
      <c r="M321" s="189" t="s">
        <v>531</v>
      </c>
      <c r="N321" s="25" t="s">
        <v>3212</v>
      </c>
      <c r="O321" s="142"/>
      <c r="P321" s="25"/>
      <c r="Q321" s="6" t="s">
        <v>3981</v>
      </c>
      <c r="R321" s="227"/>
      <c r="S321" s="1" t="s">
        <v>3982</v>
      </c>
      <c r="T321" s="136"/>
      <c r="U321" s="78">
        <v>2023</v>
      </c>
      <c r="V321" s="85" t="s">
        <v>7273</v>
      </c>
      <c r="W321" s="1" t="s">
        <v>3983</v>
      </c>
    </row>
    <row r="322" spans="1:24" ht="13.5" customHeight="1" x14ac:dyDescent="0.2">
      <c r="A322" s="1">
        <v>46</v>
      </c>
      <c r="B322" s="1"/>
      <c r="C322" s="34">
        <v>1006</v>
      </c>
      <c r="D322" s="34">
        <v>1006</v>
      </c>
      <c r="E322" s="34">
        <v>994</v>
      </c>
      <c r="F322" s="108">
        <f t="shared" si="12"/>
        <v>994</v>
      </c>
      <c r="G322" s="108">
        <f t="shared" si="14"/>
        <v>-12</v>
      </c>
      <c r="H322" s="34"/>
      <c r="I322" s="168" t="s">
        <v>1260</v>
      </c>
      <c r="J322" s="1" t="s">
        <v>1175</v>
      </c>
      <c r="K322" s="136" t="s">
        <v>1017</v>
      </c>
      <c r="L322" s="4" t="s">
        <v>3977</v>
      </c>
      <c r="M322" s="189"/>
      <c r="N322" s="25"/>
      <c r="O322" s="142"/>
      <c r="P322" s="25" t="s">
        <v>5580</v>
      </c>
      <c r="Q322" s="6" t="s">
        <v>3980</v>
      </c>
      <c r="R322" s="227"/>
      <c r="S322" s="1" t="s">
        <v>3977</v>
      </c>
      <c r="T322" s="136" t="s">
        <v>3978</v>
      </c>
      <c r="U322" s="78">
        <v>2023</v>
      </c>
      <c r="V322" s="158" t="s">
        <v>6291</v>
      </c>
      <c r="W322" s="1" t="s">
        <v>3979</v>
      </c>
    </row>
    <row r="323" spans="1:24" ht="13.5" customHeight="1" x14ac:dyDescent="0.2">
      <c r="A323" s="1">
        <v>46</v>
      </c>
      <c r="B323" s="1"/>
      <c r="C323" s="34">
        <v>1013</v>
      </c>
      <c r="D323" s="34">
        <v>1013</v>
      </c>
      <c r="E323" s="34">
        <v>1001</v>
      </c>
      <c r="F323" s="108">
        <f t="shared" si="12"/>
        <v>1001</v>
      </c>
      <c r="G323" s="108">
        <f t="shared" si="14"/>
        <v>-12</v>
      </c>
      <c r="H323" s="34"/>
      <c r="I323" s="168" t="s">
        <v>2538</v>
      </c>
      <c r="J323" s="1" t="s">
        <v>1939</v>
      </c>
      <c r="K323" s="136" t="s">
        <v>2539</v>
      </c>
      <c r="L323" s="4" t="s">
        <v>2593</v>
      </c>
      <c r="M323" s="189"/>
      <c r="N323" s="25" t="s">
        <v>3664</v>
      </c>
      <c r="O323" s="142"/>
      <c r="P323" s="25"/>
      <c r="Q323" s="6" t="s">
        <v>2597</v>
      </c>
      <c r="R323" s="227"/>
      <c r="S323" s="1"/>
      <c r="T323" s="136"/>
      <c r="U323" s="78">
        <v>2023</v>
      </c>
      <c r="V323" s="166" t="s">
        <v>2594</v>
      </c>
      <c r="W323" s="36" t="s">
        <v>2594</v>
      </c>
      <c r="X323" s="1" t="s">
        <v>6854</v>
      </c>
    </row>
    <row r="324" spans="1:24" ht="13.5" customHeight="1" x14ac:dyDescent="0.2">
      <c r="A324" s="30">
        <v>46</v>
      </c>
      <c r="B324" s="34"/>
      <c r="C324" s="34">
        <v>1020</v>
      </c>
      <c r="D324" s="34">
        <v>1020</v>
      </c>
      <c r="E324" s="34">
        <v>1008</v>
      </c>
      <c r="F324" s="108">
        <f t="shared" si="12"/>
        <v>1008</v>
      </c>
      <c r="G324" s="108">
        <f t="shared" si="14"/>
        <v>-12</v>
      </c>
      <c r="H324" s="34"/>
      <c r="I324" s="170"/>
      <c r="J324" s="34" t="s">
        <v>1939</v>
      </c>
      <c r="K324" s="156" t="s">
        <v>835</v>
      </c>
      <c r="L324" s="34" t="s">
        <v>6292</v>
      </c>
      <c r="M324" s="193"/>
      <c r="N324" s="37"/>
      <c r="O324" s="193"/>
      <c r="P324" s="37" t="s">
        <v>5580</v>
      </c>
      <c r="Q324" s="36" t="s">
        <v>2146</v>
      </c>
      <c r="R324" s="156" t="s">
        <v>6293</v>
      </c>
      <c r="S324" s="36" t="s">
        <v>3142</v>
      </c>
      <c r="T324" s="166" t="s">
        <v>6294</v>
      </c>
      <c r="U324" s="78">
        <v>2023</v>
      </c>
      <c r="V324" s="158" t="s">
        <v>6295</v>
      </c>
      <c r="W324" s="36" t="s">
        <v>2599</v>
      </c>
      <c r="X324" s="1"/>
    </row>
    <row r="325" spans="1:24" ht="13.5" customHeight="1" x14ac:dyDescent="0.2">
      <c r="A325" s="30">
        <v>46</v>
      </c>
      <c r="B325" s="34"/>
      <c r="C325" s="34">
        <v>1020</v>
      </c>
      <c r="D325" s="34">
        <v>1020</v>
      </c>
      <c r="E325" s="34">
        <v>1008</v>
      </c>
      <c r="F325" s="108">
        <f t="shared" si="12"/>
        <v>1008</v>
      </c>
      <c r="G325" s="108">
        <f t="shared" si="14"/>
        <v>-12</v>
      </c>
      <c r="H325" s="34"/>
      <c r="I325" s="170"/>
      <c r="J325" s="34" t="s">
        <v>1166</v>
      </c>
      <c r="K325" s="156" t="s">
        <v>835</v>
      </c>
      <c r="L325" s="34" t="s">
        <v>6296</v>
      </c>
      <c r="M325" s="193"/>
      <c r="N325" s="37"/>
      <c r="O325" s="193"/>
      <c r="P325" s="37"/>
      <c r="Q325" s="36" t="s">
        <v>6297</v>
      </c>
      <c r="R325" s="156"/>
      <c r="S325" s="34" t="s">
        <v>6298</v>
      </c>
      <c r="T325" s="166"/>
      <c r="U325" s="78">
        <v>2023</v>
      </c>
      <c r="V325" s="158" t="s">
        <v>6299</v>
      </c>
      <c r="W325" s="36"/>
      <c r="X325" s="1"/>
    </row>
    <row r="326" spans="1:24" ht="13.5" customHeight="1" x14ac:dyDescent="0.2">
      <c r="A326" s="1">
        <v>46</v>
      </c>
      <c r="B326" s="1"/>
      <c r="C326" s="34">
        <v>1020</v>
      </c>
      <c r="D326" s="34">
        <v>1020</v>
      </c>
      <c r="E326" s="34">
        <v>1008</v>
      </c>
      <c r="F326" s="108">
        <f t="shared" si="12"/>
        <v>1008</v>
      </c>
      <c r="G326" s="108">
        <f t="shared" si="14"/>
        <v>-12</v>
      </c>
      <c r="H326" s="34"/>
      <c r="I326" s="168"/>
      <c r="J326" s="1" t="s">
        <v>1164</v>
      </c>
      <c r="K326" s="136" t="s">
        <v>835</v>
      </c>
      <c r="L326" s="102" t="s">
        <v>4915</v>
      </c>
      <c r="M326" s="189"/>
      <c r="N326" s="123"/>
      <c r="O326" s="142"/>
      <c r="P326" s="123"/>
      <c r="Q326" s="138" t="s">
        <v>1422</v>
      </c>
      <c r="R326" s="227"/>
      <c r="S326" s="93" t="s">
        <v>1963</v>
      </c>
      <c r="T326" s="85" t="s">
        <v>4494</v>
      </c>
      <c r="U326" s="78">
        <v>2023</v>
      </c>
      <c r="V326" s="166"/>
      <c r="W326" s="36"/>
    </row>
    <row r="327" spans="1:24" ht="12.75" customHeight="1" x14ac:dyDescent="0.2">
      <c r="A327" s="1">
        <v>46</v>
      </c>
      <c r="B327" s="1"/>
      <c r="C327" s="34">
        <v>1020</v>
      </c>
      <c r="D327" s="34">
        <v>1020</v>
      </c>
      <c r="E327" s="34">
        <v>1008</v>
      </c>
      <c r="F327" s="108">
        <f t="shared" si="12"/>
        <v>1008</v>
      </c>
      <c r="G327" s="108">
        <f t="shared" si="14"/>
        <v>-12</v>
      </c>
      <c r="H327" s="34"/>
      <c r="I327" s="168"/>
      <c r="J327" s="1" t="s">
        <v>1943</v>
      </c>
      <c r="K327" s="136" t="s">
        <v>835</v>
      </c>
      <c r="L327" s="4" t="s">
        <v>5884</v>
      </c>
      <c r="M327" s="189" t="s">
        <v>3412</v>
      </c>
      <c r="N327" s="25" t="s">
        <v>3596</v>
      </c>
      <c r="O327" s="142"/>
      <c r="P327" s="25" t="s">
        <v>5580</v>
      </c>
      <c r="Q327" s="25" t="s">
        <v>5885</v>
      </c>
      <c r="R327" s="227"/>
      <c r="S327" s="1"/>
      <c r="T327" s="142" t="s">
        <v>5886</v>
      </c>
      <c r="U327" s="78">
        <v>2023</v>
      </c>
      <c r="V327" s="142" t="s">
        <v>5887</v>
      </c>
      <c r="W327" s="36"/>
      <c r="X327" s="1"/>
    </row>
    <row r="328" spans="1:24" x14ac:dyDescent="0.2">
      <c r="A328" s="1">
        <v>46</v>
      </c>
      <c r="B328" s="1"/>
      <c r="C328" s="34">
        <v>1020</v>
      </c>
      <c r="D328" s="34">
        <v>1020</v>
      </c>
      <c r="E328" s="34">
        <v>1008</v>
      </c>
      <c r="F328" s="108">
        <f t="shared" ref="F328:F391" si="15">D328+G328</f>
        <v>1008</v>
      </c>
      <c r="G328" s="108">
        <f t="shared" si="14"/>
        <v>-12</v>
      </c>
      <c r="H328" s="34"/>
      <c r="I328" s="168" t="s">
        <v>534</v>
      </c>
      <c r="J328" s="1" t="s">
        <v>4143</v>
      </c>
      <c r="K328" s="156" t="s">
        <v>6300</v>
      </c>
      <c r="L328" s="34" t="s">
        <v>6301</v>
      </c>
      <c r="M328" s="156"/>
      <c r="N328" s="34"/>
      <c r="O328" s="156"/>
      <c r="P328" s="34"/>
      <c r="Q328" s="34" t="s">
        <v>6302</v>
      </c>
      <c r="R328" s="156"/>
      <c r="S328" s="34"/>
      <c r="T328" s="156"/>
      <c r="U328" s="78">
        <v>2023</v>
      </c>
      <c r="V328" s="158" t="s">
        <v>6303</v>
      </c>
      <c r="W328" s="36"/>
      <c r="X328" s="1"/>
    </row>
    <row r="329" spans="1:24" x14ac:dyDescent="0.2">
      <c r="A329" s="30">
        <v>46</v>
      </c>
      <c r="B329" s="34"/>
      <c r="C329" s="34">
        <v>1027</v>
      </c>
      <c r="D329" s="34">
        <v>1027</v>
      </c>
      <c r="E329" s="34">
        <v>1015</v>
      </c>
      <c r="F329" s="108">
        <f t="shared" si="15"/>
        <v>1015</v>
      </c>
      <c r="G329" s="108">
        <f t="shared" si="14"/>
        <v>-12</v>
      </c>
      <c r="H329" s="34"/>
      <c r="I329" s="170"/>
      <c r="J329" s="34" t="s">
        <v>1939</v>
      </c>
      <c r="K329" s="156" t="s">
        <v>836</v>
      </c>
      <c r="L329" s="34" t="s">
        <v>3140</v>
      </c>
      <c r="M329" s="197">
        <v>6</v>
      </c>
      <c r="N329" s="41"/>
      <c r="O329" s="197"/>
      <c r="P329" s="41"/>
      <c r="Q329" s="36" t="s">
        <v>2147</v>
      </c>
      <c r="R329" s="166" t="s">
        <v>2148</v>
      </c>
      <c r="S329" s="36" t="s">
        <v>3141</v>
      </c>
      <c r="T329" s="166"/>
      <c r="U329" s="78">
        <v>2023</v>
      </c>
      <c r="V329" s="166" t="s">
        <v>7272</v>
      </c>
      <c r="W329" s="36" t="s">
        <v>2596</v>
      </c>
      <c r="X329" s="1" t="s">
        <v>6854</v>
      </c>
    </row>
    <row r="330" spans="1:24" x14ac:dyDescent="0.2">
      <c r="A330" s="1">
        <v>46</v>
      </c>
      <c r="B330" s="1"/>
      <c r="C330" s="34">
        <v>1027</v>
      </c>
      <c r="D330" s="34">
        <v>1027</v>
      </c>
      <c r="E330" s="34">
        <v>1015</v>
      </c>
      <c r="F330" s="108">
        <f t="shared" si="15"/>
        <v>1015</v>
      </c>
      <c r="G330" s="108">
        <f t="shared" si="14"/>
        <v>-12</v>
      </c>
      <c r="H330" s="34"/>
      <c r="I330" s="170" t="s">
        <v>647</v>
      </c>
      <c r="J330" s="1" t="s">
        <v>1175</v>
      </c>
      <c r="K330" s="136" t="s">
        <v>2537</v>
      </c>
      <c r="L330" s="4" t="s">
        <v>1850</v>
      </c>
      <c r="M330" s="189"/>
      <c r="N330" s="25" t="s">
        <v>3453</v>
      </c>
      <c r="O330" s="142"/>
      <c r="P330" s="25"/>
      <c r="Q330" s="6" t="s">
        <v>1423</v>
      </c>
      <c r="R330" s="143"/>
      <c r="S330" s="6"/>
      <c r="T330" s="136" t="s">
        <v>249</v>
      </c>
      <c r="U330" s="78">
        <v>2023</v>
      </c>
      <c r="V330" s="166" t="s">
        <v>5241</v>
      </c>
      <c r="W330" s="36" t="s">
        <v>5241</v>
      </c>
      <c r="X330" s="1" t="s">
        <v>5974</v>
      </c>
    </row>
    <row r="331" spans="1:24" x14ac:dyDescent="0.2">
      <c r="A331" s="1">
        <v>46</v>
      </c>
      <c r="B331" s="1"/>
      <c r="C331" s="34">
        <v>1027</v>
      </c>
      <c r="D331" s="34">
        <v>1027</v>
      </c>
      <c r="E331" s="34">
        <v>1015</v>
      </c>
      <c r="F331" s="108">
        <f t="shared" si="15"/>
        <v>1015</v>
      </c>
      <c r="G331" s="108">
        <f t="shared" si="14"/>
        <v>-12</v>
      </c>
      <c r="H331" s="34"/>
      <c r="I331" s="170" t="s">
        <v>647</v>
      </c>
      <c r="J331" s="1" t="s">
        <v>1175</v>
      </c>
      <c r="K331" s="136" t="s">
        <v>2537</v>
      </c>
      <c r="L331" s="4" t="s">
        <v>1854</v>
      </c>
      <c r="M331" s="189"/>
      <c r="N331" s="25" t="s">
        <v>539</v>
      </c>
      <c r="O331" s="142"/>
      <c r="P331" s="25"/>
      <c r="Q331" s="6" t="s">
        <v>1425</v>
      </c>
      <c r="R331" s="143"/>
      <c r="S331" s="6"/>
      <c r="T331" s="136" t="s">
        <v>1853</v>
      </c>
      <c r="U331" s="78">
        <v>2023</v>
      </c>
      <c r="V331" s="158" t="s">
        <v>6304</v>
      </c>
      <c r="W331" s="100" t="s">
        <v>5242</v>
      </c>
    </row>
    <row r="332" spans="1:24" ht="14.25" customHeight="1" x14ac:dyDescent="0.2">
      <c r="A332" s="1">
        <v>46</v>
      </c>
      <c r="B332" s="1"/>
      <c r="C332" s="34">
        <v>1027</v>
      </c>
      <c r="D332" s="34">
        <v>1027</v>
      </c>
      <c r="E332" s="34">
        <v>1015</v>
      </c>
      <c r="F332" s="108">
        <f t="shared" si="15"/>
        <v>1015</v>
      </c>
      <c r="G332" s="108">
        <f t="shared" si="14"/>
        <v>-12</v>
      </c>
      <c r="H332" s="34"/>
      <c r="I332" s="170" t="s">
        <v>647</v>
      </c>
      <c r="J332" s="1" t="s">
        <v>1943</v>
      </c>
      <c r="K332" s="136" t="s">
        <v>2537</v>
      </c>
      <c r="L332" s="102" t="s">
        <v>4595</v>
      </c>
      <c r="M332" s="189">
        <v>25</v>
      </c>
      <c r="N332" s="123">
        <v>31</v>
      </c>
      <c r="O332" s="142"/>
      <c r="P332" s="123"/>
      <c r="Q332" s="138" t="s">
        <v>1424</v>
      </c>
      <c r="R332" s="143" t="s">
        <v>330</v>
      </c>
      <c r="S332" s="138" t="s">
        <v>1852</v>
      </c>
      <c r="T332" s="136" t="s">
        <v>1851</v>
      </c>
      <c r="U332" s="78">
        <v>2023</v>
      </c>
      <c r="V332" s="166"/>
      <c r="W332" s="36"/>
      <c r="X332" s="1" t="s">
        <v>4711</v>
      </c>
    </row>
    <row r="333" spans="1:24" ht="12.75" customHeight="1" x14ac:dyDescent="0.2">
      <c r="A333" s="30">
        <v>46</v>
      </c>
      <c r="B333" s="35"/>
      <c r="C333" s="34">
        <v>1037</v>
      </c>
      <c r="D333" s="34">
        <v>1037</v>
      </c>
      <c r="E333" s="34">
        <v>1025</v>
      </c>
      <c r="F333" s="108">
        <f t="shared" si="15"/>
        <v>1025</v>
      </c>
      <c r="G333" s="108">
        <f t="shared" si="14"/>
        <v>-12</v>
      </c>
      <c r="H333" s="34"/>
      <c r="I333" s="170"/>
      <c r="J333" s="1" t="s">
        <v>1939</v>
      </c>
      <c r="K333" s="156" t="s">
        <v>4951</v>
      </c>
      <c r="L333" s="4" t="s">
        <v>5970</v>
      </c>
      <c r="M333" s="189"/>
      <c r="N333" s="25" t="s">
        <v>3662</v>
      </c>
      <c r="O333" s="142"/>
      <c r="P333" s="25"/>
      <c r="Q333" s="6"/>
      <c r="R333" s="143" t="s">
        <v>5971</v>
      </c>
      <c r="S333" s="6" t="s">
        <v>5975</v>
      </c>
      <c r="T333" s="136" t="s">
        <v>5973</v>
      </c>
      <c r="U333" s="78">
        <v>2023</v>
      </c>
      <c r="V333" s="143" t="s">
        <v>5972</v>
      </c>
      <c r="W333" s="36"/>
      <c r="X333" s="4" t="s">
        <v>650</v>
      </c>
    </row>
    <row r="334" spans="1:24" ht="12.75" customHeight="1" x14ac:dyDescent="0.2">
      <c r="A334" s="30">
        <v>46</v>
      </c>
      <c r="B334" s="35"/>
      <c r="C334" s="34">
        <v>1037</v>
      </c>
      <c r="D334" s="34">
        <v>1037</v>
      </c>
      <c r="E334" s="34">
        <v>1025</v>
      </c>
      <c r="F334" s="108">
        <f t="shared" si="15"/>
        <v>1025</v>
      </c>
      <c r="G334" s="108">
        <f t="shared" si="14"/>
        <v>-12</v>
      </c>
      <c r="H334" s="34"/>
      <c r="I334" s="170"/>
      <c r="J334" s="34" t="s">
        <v>1164</v>
      </c>
      <c r="K334" s="156" t="s">
        <v>4951</v>
      </c>
      <c r="L334" s="34" t="s">
        <v>4958</v>
      </c>
      <c r="M334" s="197"/>
      <c r="N334" s="41">
        <v>68</v>
      </c>
      <c r="O334" s="197"/>
      <c r="P334" s="41"/>
      <c r="Q334" s="36" t="s">
        <v>4959</v>
      </c>
      <c r="R334" s="143"/>
      <c r="S334" s="6" t="s">
        <v>3959</v>
      </c>
      <c r="T334" s="166"/>
      <c r="U334" s="78">
        <v>2023</v>
      </c>
      <c r="V334" s="158" t="s">
        <v>7271</v>
      </c>
      <c r="W334" s="36"/>
      <c r="X334" s="4"/>
    </row>
    <row r="335" spans="1:24" ht="12.75" customHeight="1" x14ac:dyDescent="0.2">
      <c r="A335" s="1">
        <v>46</v>
      </c>
      <c r="B335" s="1"/>
      <c r="C335" s="34">
        <v>1039</v>
      </c>
      <c r="D335" s="34">
        <v>1039</v>
      </c>
      <c r="E335" s="34">
        <v>1027</v>
      </c>
      <c r="F335" s="108">
        <f t="shared" si="15"/>
        <v>1027</v>
      </c>
      <c r="G335" s="108">
        <f t="shared" si="14"/>
        <v>-12</v>
      </c>
      <c r="H335" s="34"/>
      <c r="I335" s="168"/>
      <c r="J335" s="1" t="s">
        <v>1164</v>
      </c>
      <c r="K335" s="156" t="s">
        <v>649</v>
      </c>
      <c r="L335" s="34" t="s">
        <v>95</v>
      </c>
      <c r="M335" s="156"/>
      <c r="N335" s="34"/>
      <c r="O335" s="156"/>
      <c r="P335" s="34"/>
      <c r="Q335" s="34" t="s">
        <v>96</v>
      </c>
      <c r="R335" s="156"/>
      <c r="S335" s="34" t="s">
        <v>1152</v>
      </c>
      <c r="T335" s="156"/>
      <c r="U335" s="78">
        <v>2023</v>
      </c>
      <c r="V335" s="166" t="s">
        <v>7270</v>
      </c>
      <c r="W335" s="36"/>
      <c r="X335" s="4"/>
    </row>
    <row r="336" spans="1:24" ht="12.75" customHeight="1" x14ac:dyDescent="0.2">
      <c r="A336" s="1">
        <v>46</v>
      </c>
      <c r="B336" s="1"/>
      <c r="C336" s="34">
        <v>1039</v>
      </c>
      <c r="D336" s="34">
        <v>1039</v>
      </c>
      <c r="E336" s="34">
        <v>1027</v>
      </c>
      <c r="F336" s="108">
        <f t="shared" si="15"/>
        <v>1027</v>
      </c>
      <c r="G336" s="108">
        <f t="shared" si="14"/>
        <v>-12</v>
      </c>
      <c r="H336" s="34"/>
      <c r="I336" s="168"/>
      <c r="J336" s="1" t="s">
        <v>1164</v>
      </c>
      <c r="K336" s="136" t="s">
        <v>649</v>
      </c>
      <c r="L336" s="4" t="s">
        <v>2707</v>
      </c>
      <c r="M336" s="189"/>
      <c r="N336" s="25" t="s">
        <v>2705</v>
      </c>
      <c r="O336" s="142" t="s">
        <v>5587</v>
      </c>
      <c r="P336" s="25"/>
      <c r="Q336" s="6" t="s">
        <v>2706</v>
      </c>
      <c r="R336" s="143"/>
      <c r="S336" s="6" t="s">
        <v>2708</v>
      </c>
      <c r="T336" s="85"/>
      <c r="U336" s="78">
        <v>2023</v>
      </c>
      <c r="V336" s="166"/>
      <c r="W336" s="36" t="s">
        <v>4493</v>
      </c>
      <c r="X336" s="4"/>
    </row>
    <row r="337" spans="1:25" ht="12.75" customHeight="1" x14ac:dyDescent="0.2">
      <c r="A337" s="1">
        <v>46</v>
      </c>
      <c r="B337" s="1"/>
      <c r="C337" s="34">
        <v>1048</v>
      </c>
      <c r="D337" s="34">
        <v>1048</v>
      </c>
      <c r="E337" s="34">
        <v>1036</v>
      </c>
      <c r="F337" s="108">
        <f t="shared" si="15"/>
        <v>1036</v>
      </c>
      <c r="G337" s="108">
        <f t="shared" si="14"/>
        <v>-12</v>
      </c>
      <c r="H337" s="34"/>
      <c r="I337" s="168"/>
      <c r="J337" s="1" t="s">
        <v>1164</v>
      </c>
      <c r="K337" s="136" t="s">
        <v>4952</v>
      </c>
      <c r="L337" s="4" t="s">
        <v>4954</v>
      </c>
      <c r="M337" s="189"/>
      <c r="N337" s="25" t="s">
        <v>4955</v>
      </c>
      <c r="O337" s="142"/>
      <c r="P337" s="25"/>
      <c r="Q337" s="6" t="s">
        <v>4956</v>
      </c>
      <c r="R337" s="143"/>
      <c r="S337" s="6" t="s">
        <v>4957</v>
      </c>
      <c r="T337" s="85"/>
      <c r="U337" s="78">
        <v>2023</v>
      </c>
      <c r="V337" s="158" t="s">
        <v>6305</v>
      </c>
      <c r="W337" s="36"/>
      <c r="X337" s="4"/>
    </row>
    <row r="338" spans="1:25" ht="12.75" customHeight="1" x14ac:dyDescent="0.2">
      <c r="A338" s="1">
        <v>46</v>
      </c>
      <c r="B338" s="1"/>
      <c r="C338" s="34">
        <v>1048</v>
      </c>
      <c r="D338" s="34">
        <v>1048</v>
      </c>
      <c r="E338" s="34">
        <v>1036</v>
      </c>
      <c r="F338" s="108">
        <f t="shared" si="15"/>
        <v>1036</v>
      </c>
      <c r="G338" s="108">
        <f t="shared" si="14"/>
        <v>-12</v>
      </c>
      <c r="H338" s="34"/>
      <c r="I338" s="168"/>
      <c r="J338" s="1" t="s">
        <v>1164</v>
      </c>
      <c r="K338" s="136" t="s">
        <v>4952</v>
      </c>
      <c r="L338" s="4" t="s">
        <v>6979</v>
      </c>
      <c r="M338" s="189"/>
      <c r="N338" s="25"/>
      <c r="O338" s="142"/>
      <c r="P338" s="25"/>
      <c r="Q338" s="6" t="s">
        <v>4960</v>
      </c>
      <c r="R338" s="143"/>
      <c r="S338" s="6" t="s">
        <v>4961</v>
      </c>
      <c r="T338" s="85"/>
      <c r="U338" s="78">
        <v>2023</v>
      </c>
      <c r="V338" s="166"/>
      <c r="W338" s="36" t="s">
        <v>4962</v>
      </c>
      <c r="X338" s="4"/>
    </row>
    <row r="339" spans="1:25" ht="12.75" customHeight="1" x14ac:dyDescent="0.2">
      <c r="A339" s="1">
        <v>46</v>
      </c>
      <c r="B339" s="1"/>
      <c r="C339" s="34">
        <v>1048</v>
      </c>
      <c r="D339" s="34">
        <v>1048</v>
      </c>
      <c r="E339" s="34">
        <v>1036</v>
      </c>
      <c r="F339" s="108">
        <f t="shared" si="15"/>
        <v>1036</v>
      </c>
      <c r="G339" s="108">
        <f t="shared" si="14"/>
        <v>-12</v>
      </c>
      <c r="H339" s="34"/>
      <c r="I339" s="168"/>
      <c r="J339" s="1" t="s">
        <v>1164</v>
      </c>
      <c r="K339" s="136" t="s">
        <v>4952</v>
      </c>
      <c r="L339" s="4" t="s">
        <v>4965</v>
      </c>
      <c r="M339" s="189"/>
      <c r="N339" s="25" t="s">
        <v>4969</v>
      </c>
      <c r="O339" s="142"/>
      <c r="P339" s="25"/>
      <c r="Q339" s="6" t="s">
        <v>4966</v>
      </c>
      <c r="R339" s="143"/>
      <c r="S339" s="6" t="s">
        <v>4967</v>
      </c>
      <c r="T339" s="85"/>
      <c r="U339" s="78">
        <v>2023</v>
      </c>
      <c r="V339" s="166" t="s">
        <v>4968</v>
      </c>
      <c r="W339" s="36" t="s">
        <v>4968</v>
      </c>
      <c r="X339" s="4"/>
    </row>
    <row r="340" spans="1:25" x14ac:dyDescent="0.2">
      <c r="A340" s="1">
        <v>46</v>
      </c>
      <c r="B340" s="1"/>
      <c r="C340" s="34">
        <v>1048</v>
      </c>
      <c r="D340" s="34">
        <v>1048</v>
      </c>
      <c r="E340" s="34">
        <v>1036</v>
      </c>
      <c r="F340" s="108">
        <f t="shared" si="15"/>
        <v>1036</v>
      </c>
      <c r="G340" s="108">
        <f t="shared" si="14"/>
        <v>-12</v>
      </c>
      <c r="H340" s="34"/>
      <c r="I340" s="168" t="s">
        <v>4970</v>
      </c>
      <c r="J340" s="1" t="s">
        <v>1939</v>
      </c>
      <c r="K340" s="156" t="s">
        <v>6306</v>
      </c>
      <c r="L340" s="34" t="s">
        <v>6307</v>
      </c>
      <c r="M340" s="197">
        <v>19.5</v>
      </c>
      <c r="N340" s="41">
        <v>27</v>
      </c>
      <c r="O340" s="197"/>
      <c r="P340" s="41" t="s">
        <v>5580</v>
      </c>
      <c r="Q340" s="36" t="s">
        <v>6308</v>
      </c>
      <c r="R340" s="143"/>
      <c r="S340" s="6"/>
      <c r="T340" s="166" t="s">
        <v>6309</v>
      </c>
      <c r="U340" s="78">
        <v>2023</v>
      </c>
      <c r="V340" s="158" t="s">
        <v>6310</v>
      </c>
      <c r="W340" s="36"/>
      <c r="X340" s="1"/>
    </row>
    <row r="341" spans="1:25" x14ac:dyDescent="0.2">
      <c r="A341" s="1">
        <v>46</v>
      </c>
      <c r="B341" s="1"/>
      <c r="C341" s="34">
        <v>1048</v>
      </c>
      <c r="D341" s="34">
        <v>1048</v>
      </c>
      <c r="E341" s="34">
        <v>1036</v>
      </c>
      <c r="F341" s="108">
        <f t="shared" si="15"/>
        <v>1036</v>
      </c>
      <c r="G341" s="108">
        <f t="shared" si="14"/>
        <v>-12</v>
      </c>
      <c r="H341" s="34"/>
      <c r="I341" s="168" t="s">
        <v>4970</v>
      </c>
      <c r="J341" s="1" t="s">
        <v>1939</v>
      </c>
      <c r="K341" s="156" t="s">
        <v>6306</v>
      </c>
      <c r="L341" s="34" t="s">
        <v>6311</v>
      </c>
      <c r="M341" s="197">
        <v>14</v>
      </c>
      <c r="N341" s="41">
        <v>20</v>
      </c>
      <c r="O341" s="197"/>
      <c r="P341" s="41" t="s">
        <v>5580</v>
      </c>
      <c r="Q341" s="36" t="s">
        <v>6312</v>
      </c>
      <c r="R341" s="143"/>
      <c r="S341" s="6"/>
      <c r="T341" s="166"/>
      <c r="U341" s="78">
        <v>2023</v>
      </c>
      <c r="V341" s="158" t="s">
        <v>6968</v>
      </c>
      <c r="W341" s="36"/>
    </row>
    <row r="342" spans="1:25" ht="12.75" customHeight="1" x14ac:dyDescent="0.2">
      <c r="A342" s="1">
        <v>46</v>
      </c>
      <c r="B342" s="1"/>
      <c r="C342" s="34">
        <v>1052</v>
      </c>
      <c r="D342" s="34">
        <v>1052</v>
      </c>
      <c r="E342" s="34">
        <v>1040</v>
      </c>
      <c r="F342" s="108">
        <f t="shared" si="15"/>
        <v>1040</v>
      </c>
      <c r="G342" s="108">
        <f t="shared" si="14"/>
        <v>-12</v>
      </c>
      <c r="H342" s="34"/>
      <c r="I342" s="168"/>
      <c r="J342" s="1" t="s">
        <v>1943</v>
      </c>
      <c r="K342" s="136" t="s">
        <v>4964</v>
      </c>
      <c r="L342" s="4" t="s">
        <v>4953</v>
      </c>
      <c r="M342" s="189"/>
      <c r="N342" s="25" t="s">
        <v>1921</v>
      </c>
      <c r="O342" s="142"/>
      <c r="P342" s="25"/>
      <c r="Q342" s="6" t="s">
        <v>4963</v>
      </c>
      <c r="R342" s="143"/>
      <c r="S342" s="6" t="s">
        <v>6313</v>
      </c>
      <c r="T342" s="85"/>
      <c r="U342" s="78">
        <v>2023</v>
      </c>
      <c r="V342" s="158" t="s">
        <v>6314</v>
      </c>
      <c r="W342" s="36"/>
    </row>
    <row r="343" spans="1:25" ht="12.75" customHeight="1" x14ac:dyDescent="0.2">
      <c r="A343" s="30">
        <v>46</v>
      </c>
      <c r="B343" s="35"/>
      <c r="C343" s="34">
        <v>1052</v>
      </c>
      <c r="D343" s="34">
        <v>1052</v>
      </c>
      <c r="E343" s="34">
        <v>1040</v>
      </c>
      <c r="F343" s="108">
        <f t="shared" si="15"/>
        <v>1040</v>
      </c>
      <c r="G343" s="108">
        <f t="shared" si="14"/>
        <v>-12</v>
      </c>
      <c r="H343" s="34"/>
      <c r="I343" s="170" t="s">
        <v>533</v>
      </c>
      <c r="J343" s="34" t="s">
        <v>1939</v>
      </c>
      <c r="K343" s="156" t="s">
        <v>837</v>
      </c>
      <c r="L343" s="34" t="s">
        <v>3144</v>
      </c>
      <c r="M343" s="197"/>
      <c r="N343" s="41">
        <v>34</v>
      </c>
      <c r="O343" s="197"/>
      <c r="P343" s="41"/>
      <c r="Q343" s="36" t="s">
        <v>2149</v>
      </c>
      <c r="R343" s="143"/>
      <c r="S343" s="6" t="s">
        <v>3145</v>
      </c>
      <c r="T343" s="166"/>
      <c r="U343" s="78">
        <v>2023</v>
      </c>
      <c r="V343" s="158" t="s">
        <v>6315</v>
      </c>
      <c r="W343" s="36" t="s">
        <v>3146</v>
      </c>
    </row>
    <row r="344" spans="1:25" ht="15" x14ac:dyDescent="0.2">
      <c r="A344" s="30">
        <v>46</v>
      </c>
      <c r="B344" s="35"/>
      <c r="C344" s="34">
        <v>1052</v>
      </c>
      <c r="D344" s="34">
        <v>1052</v>
      </c>
      <c r="E344" s="34">
        <v>1040</v>
      </c>
      <c r="F344" s="108">
        <f t="shared" si="15"/>
        <v>1040</v>
      </c>
      <c r="G344" s="108">
        <f t="shared" si="14"/>
        <v>-12</v>
      </c>
      <c r="H344" s="34"/>
      <c r="I344" s="170" t="s">
        <v>533</v>
      </c>
      <c r="J344" s="34" t="s">
        <v>1939</v>
      </c>
      <c r="K344" s="156" t="s">
        <v>2601</v>
      </c>
      <c r="L344" s="34" t="s">
        <v>2150</v>
      </c>
      <c r="M344" s="197">
        <v>14</v>
      </c>
      <c r="N344" s="41"/>
      <c r="O344" s="197"/>
      <c r="P344" s="41"/>
      <c r="Q344" s="36" t="s">
        <v>2151</v>
      </c>
      <c r="R344" s="143"/>
      <c r="S344" s="6" t="s">
        <v>2600</v>
      </c>
      <c r="T344" s="250"/>
      <c r="U344" s="78">
        <v>2023</v>
      </c>
      <c r="V344" s="166" t="s">
        <v>2602</v>
      </c>
      <c r="W344" s="36" t="s">
        <v>2602</v>
      </c>
      <c r="X344" s="1"/>
    </row>
    <row r="345" spans="1:25" x14ac:dyDescent="0.2">
      <c r="A345" s="30">
        <v>46</v>
      </c>
      <c r="B345" s="35"/>
      <c r="C345" s="34">
        <v>1060</v>
      </c>
      <c r="D345" s="34">
        <v>1060</v>
      </c>
      <c r="E345" s="34">
        <v>1048</v>
      </c>
      <c r="F345" s="108">
        <f t="shared" si="15"/>
        <v>1048</v>
      </c>
      <c r="G345" s="108">
        <f t="shared" si="14"/>
        <v>-12</v>
      </c>
      <c r="H345" s="34"/>
      <c r="I345" s="170"/>
      <c r="J345" s="34" t="s">
        <v>1939</v>
      </c>
      <c r="K345" s="156" t="s">
        <v>838</v>
      </c>
      <c r="L345" s="34" t="s">
        <v>2152</v>
      </c>
      <c r="M345" s="197">
        <v>11</v>
      </c>
      <c r="N345" s="41">
        <v>17</v>
      </c>
      <c r="O345" s="197"/>
      <c r="P345" s="41" t="s">
        <v>5580</v>
      </c>
      <c r="Q345" s="36" t="s">
        <v>2153</v>
      </c>
      <c r="R345" s="143"/>
      <c r="S345" s="6"/>
      <c r="T345" s="166" t="s">
        <v>3670</v>
      </c>
      <c r="U345" s="78">
        <v>2023</v>
      </c>
      <c r="V345" s="166" t="s">
        <v>2598</v>
      </c>
      <c r="W345" s="36" t="s">
        <v>2598</v>
      </c>
      <c r="X345" s="1" t="s">
        <v>5731</v>
      </c>
    </row>
    <row r="346" spans="1:25" ht="13.5" thickBot="1" x14ac:dyDescent="0.25">
      <c r="A346" s="42">
        <v>46</v>
      </c>
      <c r="B346" s="44"/>
      <c r="C346" s="43">
        <v>1060</v>
      </c>
      <c r="D346" s="43">
        <v>1060</v>
      </c>
      <c r="E346" s="43">
        <v>1048</v>
      </c>
      <c r="F346" s="135">
        <f t="shared" si="15"/>
        <v>1048</v>
      </c>
      <c r="G346" s="135">
        <f t="shared" si="14"/>
        <v>-12</v>
      </c>
      <c r="H346" s="43"/>
      <c r="I346" s="171"/>
      <c r="J346" s="43" t="s">
        <v>1175</v>
      </c>
      <c r="K346" s="157" t="s">
        <v>838</v>
      </c>
      <c r="L346" s="43" t="s">
        <v>2152</v>
      </c>
      <c r="M346" s="198"/>
      <c r="N346" s="140">
        <v>50</v>
      </c>
      <c r="O346" s="198"/>
      <c r="P346" s="140" t="s">
        <v>5580</v>
      </c>
      <c r="Q346" s="53" t="s">
        <v>2153</v>
      </c>
      <c r="R346" s="224" t="s">
        <v>2810</v>
      </c>
      <c r="S346" s="10"/>
      <c r="T346" s="221" t="s">
        <v>2809</v>
      </c>
      <c r="U346" s="78">
        <v>2023</v>
      </c>
      <c r="V346" s="166" t="s">
        <v>2598</v>
      </c>
      <c r="W346" s="36" t="s">
        <v>2598</v>
      </c>
    </row>
    <row r="347" spans="1:25" x14ac:dyDescent="0.2">
      <c r="A347" s="1">
        <v>82</v>
      </c>
      <c r="B347" s="1"/>
      <c r="C347" s="34">
        <v>1064</v>
      </c>
      <c r="D347" s="34">
        <v>1064</v>
      </c>
      <c r="E347" s="34">
        <v>1052</v>
      </c>
      <c r="F347" s="108">
        <f t="shared" si="15"/>
        <v>1052</v>
      </c>
      <c r="G347" s="108">
        <f t="shared" si="14"/>
        <v>-12</v>
      </c>
      <c r="H347" s="34"/>
      <c r="I347" s="168" t="s">
        <v>1011</v>
      </c>
      <c r="J347" s="1" t="s">
        <v>1175</v>
      </c>
      <c r="K347" s="136" t="s">
        <v>97</v>
      </c>
      <c r="L347" s="4" t="s">
        <v>5674</v>
      </c>
      <c r="M347" s="189"/>
      <c r="N347" s="25"/>
      <c r="O347" s="142"/>
      <c r="P347" s="25" t="s">
        <v>5580</v>
      </c>
      <c r="Q347" s="34" t="s">
        <v>5676</v>
      </c>
      <c r="R347" s="227" t="s">
        <v>5678</v>
      </c>
      <c r="S347" s="1" t="s">
        <v>5675</v>
      </c>
      <c r="T347" s="136" t="s">
        <v>5677</v>
      </c>
      <c r="U347" s="78">
        <v>2021</v>
      </c>
      <c r="V347" s="166"/>
      <c r="W347" s="36"/>
      <c r="X347" s="1"/>
    </row>
    <row r="348" spans="1:25" x14ac:dyDescent="0.2">
      <c r="A348" s="30">
        <v>82</v>
      </c>
      <c r="B348" s="35"/>
      <c r="C348" s="34">
        <v>1068</v>
      </c>
      <c r="D348" s="34">
        <v>1068</v>
      </c>
      <c r="E348" s="34">
        <v>1056</v>
      </c>
      <c r="F348" s="108">
        <f t="shared" si="15"/>
        <v>1056</v>
      </c>
      <c r="G348" s="108">
        <f t="shared" si="14"/>
        <v>-12</v>
      </c>
      <c r="H348" s="34"/>
      <c r="I348" s="170">
        <v>3.5</v>
      </c>
      <c r="J348" s="34" t="s">
        <v>1939</v>
      </c>
      <c r="K348" s="156" t="s">
        <v>2154</v>
      </c>
      <c r="L348" s="34" t="s">
        <v>3672</v>
      </c>
      <c r="M348" s="197">
        <v>14.2</v>
      </c>
      <c r="N348" s="41"/>
      <c r="O348" s="197"/>
      <c r="P348" s="41"/>
      <c r="Q348" s="36" t="s">
        <v>2155</v>
      </c>
      <c r="R348" s="166" t="s">
        <v>5730</v>
      </c>
      <c r="S348" s="36"/>
      <c r="T348" s="166"/>
      <c r="U348" s="78">
        <v>2023</v>
      </c>
      <c r="V348" s="166" t="s">
        <v>3671</v>
      </c>
      <c r="W348" s="36" t="s">
        <v>3671</v>
      </c>
      <c r="X348" s="1"/>
    </row>
    <row r="349" spans="1:25" ht="12.75" customHeight="1" x14ac:dyDescent="0.2">
      <c r="A349" s="1">
        <v>82</v>
      </c>
      <c r="B349" s="1"/>
      <c r="C349" s="34">
        <v>1068</v>
      </c>
      <c r="D349" s="34">
        <v>1068</v>
      </c>
      <c r="E349" s="34">
        <v>1056</v>
      </c>
      <c r="F349" s="108">
        <f t="shared" si="15"/>
        <v>1056</v>
      </c>
      <c r="G349" s="108">
        <f t="shared" ref="G349:G413" si="16">IF(H349="",G348,H349)</f>
        <v>-12</v>
      </c>
      <c r="H349" s="34"/>
      <c r="I349" s="168"/>
      <c r="J349" s="1" t="s">
        <v>1164</v>
      </c>
      <c r="K349" s="136" t="s">
        <v>2540</v>
      </c>
      <c r="L349" s="4" t="s">
        <v>3477</v>
      </c>
      <c r="M349" s="189"/>
      <c r="N349" s="25" t="s">
        <v>3479</v>
      </c>
      <c r="O349" s="142" t="s">
        <v>5587</v>
      </c>
      <c r="P349" s="25"/>
      <c r="Q349" s="6" t="s">
        <v>1612</v>
      </c>
      <c r="R349" s="227"/>
      <c r="S349" s="1" t="s">
        <v>1613</v>
      </c>
      <c r="T349" s="85" t="s">
        <v>3478</v>
      </c>
      <c r="U349" s="78">
        <v>2023</v>
      </c>
      <c r="V349" s="158" t="s">
        <v>6316</v>
      </c>
      <c r="W349" s="13" t="s">
        <v>2803</v>
      </c>
    </row>
    <row r="350" spans="1:25" ht="13.5" thickBot="1" x14ac:dyDescent="0.25">
      <c r="A350" s="7">
        <v>82</v>
      </c>
      <c r="B350" s="7"/>
      <c r="C350" s="43">
        <v>1068</v>
      </c>
      <c r="D350" s="43">
        <v>1068</v>
      </c>
      <c r="E350" s="43">
        <v>1056</v>
      </c>
      <c r="F350" s="135">
        <f t="shared" si="15"/>
        <v>1056</v>
      </c>
      <c r="G350" s="135">
        <f t="shared" si="16"/>
        <v>-12</v>
      </c>
      <c r="H350" s="43"/>
      <c r="I350" s="169"/>
      <c r="J350" s="7" t="s">
        <v>1164</v>
      </c>
      <c r="K350" s="163" t="s">
        <v>2540</v>
      </c>
      <c r="L350" s="8" t="s">
        <v>1989</v>
      </c>
      <c r="M350" s="191" t="s">
        <v>3341</v>
      </c>
      <c r="N350" s="26" t="s">
        <v>3480</v>
      </c>
      <c r="O350" s="205"/>
      <c r="P350" s="26"/>
      <c r="Q350" s="10" t="s">
        <v>1990</v>
      </c>
      <c r="R350" s="229"/>
      <c r="S350" s="7" t="s">
        <v>5679</v>
      </c>
      <c r="T350" s="155"/>
      <c r="U350" s="78">
        <v>2023</v>
      </c>
      <c r="V350" s="227" t="s">
        <v>7269</v>
      </c>
      <c r="W350" s="13" t="s">
        <v>2630</v>
      </c>
      <c r="X350" s="15"/>
      <c r="Y350" s="16"/>
    </row>
    <row r="351" spans="1:25" x14ac:dyDescent="0.2">
      <c r="A351" s="1">
        <v>47</v>
      </c>
      <c r="B351" s="1"/>
      <c r="C351" s="34">
        <v>1074</v>
      </c>
      <c r="D351" s="34">
        <v>1074</v>
      </c>
      <c r="E351" s="34">
        <v>1062</v>
      </c>
      <c r="F351" s="108">
        <f t="shared" si="15"/>
        <v>1062</v>
      </c>
      <c r="G351" s="108">
        <f t="shared" si="16"/>
        <v>-12</v>
      </c>
      <c r="H351" s="34"/>
      <c r="I351" s="168"/>
      <c r="J351" s="1" t="s">
        <v>1175</v>
      </c>
      <c r="K351" s="136" t="s">
        <v>6317</v>
      </c>
      <c r="L351" s="4" t="s">
        <v>6318</v>
      </c>
      <c r="M351" s="189"/>
      <c r="N351" s="25"/>
      <c r="O351" s="142"/>
      <c r="P351" s="25"/>
      <c r="Q351" s="6" t="s">
        <v>6319</v>
      </c>
      <c r="R351" s="227"/>
      <c r="S351" s="1" t="s">
        <v>6320</v>
      </c>
      <c r="T351" s="85"/>
      <c r="U351" s="78">
        <v>2023</v>
      </c>
      <c r="V351" s="227"/>
      <c r="W351" s="13"/>
      <c r="X351" s="6"/>
      <c r="Y351" s="16"/>
    </row>
    <row r="352" spans="1:25" x14ac:dyDescent="0.2">
      <c r="A352" s="30">
        <v>47</v>
      </c>
      <c r="B352" s="35"/>
      <c r="C352" s="34">
        <v>1089</v>
      </c>
      <c r="D352" s="34">
        <v>1088</v>
      </c>
      <c r="E352" s="34">
        <v>1076</v>
      </c>
      <c r="F352" s="108">
        <f t="shared" si="15"/>
        <v>1076</v>
      </c>
      <c r="G352" s="108">
        <f t="shared" si="16"/>
        <v>-12</v>
      </c>
      <c r="H352" s="34"/>
      <c r="I352" s="170">
        <v>3</v>
      </c>
      <c r="J352" s="34" t="s">
        <v>1939</v>
      </c>
      <c r="K352" s="156" t="s">
        <v>1014</v>
      </c>
      <c r="L352" s="34" t="s">
        <v>3147</v>
      </c>
      <c r="M352" s="197" t="s">
        <v>3148</v>
      </c>
      <c r="N352" s="41" t="s">
        <v>3149</v>
      </c>
      <c r="O352" s="197"/>
      <c r="P352" s="41"/>
      <c r="Q352" s="36" t="s">
        <v>2156</v>
      </c>
      <c r="R352" s="166"/>
      <c r="S352" s="36" t="s">
        <v>3150</v>
      </c>
      <c r="T352" s="166"/>
      <c r="U352" s="78">
        <v>2023</v>
      </c>
      <c r="V352" s="227" t="s">
        <v>2603</v>
      </c>
      <c r="W352" s="13" t="s">
        <v>2603</v>
      </c>
      <c r="X352" s="15"/>
      <c r="Y352" s="16"/>
    </row>
    <row r="353" spans="1:25" x14ac:dyDescent="0.2">
      <c r="A353" s="1">
        <v>47</v>
      </c>
      <c r="B353" s="4"/>
      <c r="C353" s="34">
        <v>1105</v>
      </c>
      <c r="D353" s="34">
        <v>1104</v>
      </c>
      <c r="E353" s="34">
        <v>1092</v>
      </c>
      <c r="F353" s="108">
        <f t="shared" si="15"/>
        <v>1092</v>
      </c>
      <c r="G353" s="108">
        <f t="shared" si="16"/>
        <v>-12</v>
      </c>
      <c r="H353" s="34"/>
      <c r="I353" s="173"/>
      <c r="J353" s="1" t="s">
        <v>1164</v>
      </c>
      <c r="K353" s="136" t="s">
        <v>1597</v>
      </c>
      <c r="L353" s="4" t="s">
        <v>4491</v>
      </c>
      <c r="M353" s="189"/>
      <c r="N353" s="25" t="s">
        <v>4492</v>
      </c>
      <c r="O353" s="142"/>
      <c r="P353" s="25"/>
      <c r="Q353" s="6" t="s">
        <v>2560</v>
      </c>
      <c r="R353" s="227"/>
      <c r="S353" s="1" t="s">
        <v>151</v>
      </c>
      <c r="T353" s="85"/>
      <c r="U353" s="78">
        <v>2023</v>
      </c>
      <c r="V353" s="227" t="s">
        <v>5243</v>
      </c>
      <c r="W353" s="13" t="s">
        <v>5243</v>
      </c>
      <c r="X353" s="15"/>
      <c r="Y353" s="16"/>
    </row>
    <row r="354" spans="1:25" ht="13.5" thickBot="1" x14ac:dyDescent="0.25">
      <c r="A354" s="7">
        <v>47</v>
      </c>
      <c r="B354" s="8"/>
      <c r="C354" s="43">
        <v>1108</v>
      </c>
      <c r="D354" s="43">
        <v>1107</v>
      </c>
      <c r="E354" s="43">
        <v>1095</v>
      </c>
      <c r="F354" s="135">
        <f t="shared" si="15"/>
        <v>1095</v>
      </c>
      <c r="G354" s="135">
        <f t="shared" si="16"/>
        <v>-12</v>
      </c>
      <c r="H354" s="43"/>
      <c r="I354" s="174"/>
      <c r="J354" s="7" t="s">
        <v>4295</v>
      </c>
      <c r="K354" s="163" t="s">
        <v>2804</v>
      </c>
      <c r="L354" s="8" t="s">
        <v>2806</v>
      </c>
      <c r="M354" s="191"/>
      <c r="N354" s="26" t="s">
        <v>5891</v>
      </c>
      <c r="O354" s="205"/>
      <c r="P354" s="26"/>
      <c r="Q354" s="12" t="s">
        <v>4490</v>
      </c>
      <c r="R354" s="229" t="s">
        <v>2807</v>
      </c>
      <c r="S354" s="7" t="s">
        <v>2808</v>
      </c>
      <c r="T354" s="155"/>
      <c r="U354" s="78">
        <v>2023</v>
      </c>
      <c r="V354" s="227" t="s">
        <v>2805</v>
      </c>
      <c r="W354" s="13" t="s">
        <v>2805</v>
      </c>
      <c r="X354" s="15"/>
      <c r="Y354" s="16"/>
    </row>
    <row r="355" spans="1:25" x14ac:dyDescent="0.2">
      <c r="A355" s="1">
        <v>82</v>
      </c>
      <c r="B355" s="4"/>
      <c r="C355" s="34">
        <v>1113</v>
      </c>
      <c r="D355" s="34">
        <v>1112</v>
      </c>
      <c r="E355" s="34">
        <v>1100</v>
      </c>
      <c r="F355" s="108">
        <f t="shared" si="15"/>
        <v>1100</v>
      </c>
      <c r="G355" s="108">
        <f t="shared" si="16"/>
        <v>-12</v>
      </c>
      <c r="H355" s="34"/>
      <c r="I355" s="173"/>
      <c r="J355" s="1" t="s">
        <v>1164</v>
      </c>
      <c r="K355" s="136" t="s">
        <v>4488</v>
      </c>
      <c r="L355" s="4" t="s">
        <v>6851</v>
      </c>
      <c r="M355" s="189"/>
      <c r="N355" s="25" t="s">
        <v>1678</v>
      </c>
      <c r="O355" s="142"/>
      <c r="P355" s="25"/>
      <c r="Q355" s="6" t="s">
        <v>101</v>
      </c>
      <c r="R355" s="227"/>
      <c r="S355" s="4" t="s">
        <v>6852</v>
      </c>
      <c r="T355" s="136"/>
      <c r="U355" s="78">
        <v>2023</v>
      </c>
      <c r="V355" s="227" t="s">
        <v>6853</v>
      </c>
      <c r="W355" s="13" t="s">
        <v>4489</v>
      </c>
      <c r="X355" s="1"/>
    </row>
    <row r="356" spans="1:25" x14ac:dyDescent="0.2">
      <c r="A356" s="1">
        <v>82</v>
      </c>
      <c r="B356" s="4"/>
      <c r="C356" s="34">
        <v>1113</v>
      </c>
      <c r="D356" s="34">
        <v>1112</v>
      </c>
      <c r="E356" s="34">
        <v>1100</v>
      </c>
      <c r="F356" s="108">
        <f t="shared" si="15"/>
        <v>1100</v>
      </c>
      <c r="G356" s="108">
        <f t="shared" si="16"/>
        <v>-12</v>
      </c>
      <c r="H356" s="34"/>
      <c r="I356" s="173"/>
      <c r="J356" s="1" t="s">
        <v>1175</v>
      </c>
      <c r="K356" s="136" t="s">
        <v>4488</v>
      </c>
      <c r="L356" s="4" t="s">
        <v>4484</v>
      </c>
      <c r="M356" s="189"/>
      <c r="N356" s="25" t="s">
        <v>1660</v>
      </c>
      <c r="O356" s="142"/>
      <c r="P356" s="25" t="s">
        <v>5580</v>
      </c>
      <c r="Q356" s="6" t="s">
        <v>4486</v>
      </c>
      <c r="R356" s="227"/>
      <c r="S356" s="6" t="s">
        <v>4487</v>
      </c>
      <c r="T356" s="143" t="s">
        <v>4485</v>
      </c>
      <c r="U356" s="78">
        <v>2023</v>
      </c>
      <c r="V356" s="227" t="s">
        <v>5244</v>
      </c>
      <c r="W356" s="13" t="s">
        <v>5244</v>
      </c>
      <c r="X356" s="1"/>
    </row>
    <row r="357" spans="1:25" x14ac:dyDescent="0.2">
      <c r="A357" s="1">
        <v>82</v>
      </c>
      <c r="B357" s="4"/>
      <c r="C357" s="34">
        <v>1113</v>
      </c>
      <c r="D357" s="34">
        <v>1112</v>
      </c>
      <c r="E357" s="34">
        <v>1100</v>
      </c>
      <c r="F357" s="108">
        <f t="shared" si="15"/>
        <v>1100</v>
      </c>
      <c r="G357" s="108">
        <f t="shared" si="16"/>
        <v>-12</v>
      </c>
      <c r="H357" s="34"/>
      <c r="I357" s="173"/>
      <c r="J357" s="1" t="s">
        <v>1175</v>
      </c>
      <c r="K357" s="136" t="s">
        <v>4488</v>
      </c>
      <c r="L357" s="4" t="s">
        <v>6321</v>
      </c>
      <c r="M357" s="189"/>
      <c r="N357" s="25"/>
      <c r="O357" s="142"/>
      <c r="P357" s="25"/>
      <c r="Q357" s="6"/>
      <c r="R357" s="227" t="s">
        <v>6322</v>
      </c>
      <c r="S357" s="6"/>
      <c r="T357" s="143"/>
      <c r="U357" s="78">
        <v>2023</v>
      </c>
      <c r="V357" s="227" t="s">
        <v>7268</v>
      </c>
      <c r="W357" s="13"/>
    </row>
    <row r="358" spans="1:25" ht="12.75" customHeight="1" thickBot="1" x14ac:dyDescent="0.25">
      <c r="A358" s="7">
        <v>82</v>
      </c>
      <c r="B358" s="8"/>
      <c r="C358" s="43">
        <v>1120</v>
      </c>
      <c r="D358" s="43">
        <v>1119</v>
      </c>
      <c r="E358" s="43">
        <v>1109</v>
      </c>
      <c r="F358" s="135">
        <f t="shared" si="15"/>
        <v>1109</v>
      </c>
      <c r="G358" s="135">
        <f t="shared" si="16"/>
        <v>-10</v>
      </c>
      <c r="H358" s="43">
        <v>-10</v>
      </c>
      <c r="I358" s="174"/>
      <c r="J358" s="7" t="s">
        <v>1175</v>
      </c>
      <c r="K358" s="163" t="s">
        <v>98</v>
      </c>
      <c r="L358" s="8" t="s">
        <v>99</v>
      </c>
      <c r="M358" s="191"/>
      <c r="N358" s="26" t="s">
        <v>4597</v>
      </c>
      <c r="O358" s="205"/>
      <c r="P358" s="26" t="s">
        <v>5580</v>
      </c>
      <c r="Q358" s="10" t="s">
        <v>100</v>
      </c>
      <c r="R358" s="229"/>
      <c r="S358" s="10" t="s">
        <v>4596</v>
      </c>
      <c r="T358" s="224" t="s">
        <v>5890</v>
      </c>
      <c r="U358" s="78">
        <v>2023</v>
      </c>
      <c r="V358" s="227" t="s">
        <v>7267</v>
      </c>
      <c r="W358" s="13" t="s">
        <v>5245</v>
      </c>
      <c r="X358" s="1"/>
    </row>
    <row r="359" spans="1:25" ht="12.75" customHeight="1" x14ac:dyDescent="0.2">
      <c r="A359" s="1">
        <v>47</v>
      </c>
      <c r="B359" s="4"/>
      <c r="C359" s="34">
        <v>1133</v>
      </c>
      <c r="D359" s="34">
        <v>1132</v>
      </c>
      <c r="E359" s="34">
        <v>1122</v>
      </c>
      <c r="F359" s="108">
        <f t="shared" si="15"/>
        <v>1122</v>
      </c>
      <c r="G359" s="108">
        <f t="shared" si="16"/>
        <v>-10</v>
      </c>
      <c r="H359" s="34"/>
      <c r="I359" s="173"/>
      <c r="J359" s="1" t="s">
        <v>1164</v>
      </c>
      <c r="K359" s="136" t="s">
        <v>839</v>
      </c>
      <c r="L359" s="4" t="s">
        <v>7389</v>
      </c>
      <c r="M359" s="189"/>
      <c r="N359" s="25" t="s">
        <v>2833</v>
      </c>
      <c r="O359" s="142" t="s">
        <v>5587</v>
      </c>
      <c r="P359" s="25"/>
      <c r="Q359" s="6" t="s">
        <v>7390</v>
      </c>
      <c r="R359" s="227"/>
      <c r="S359" s="6" t="s">
        <v>7392</v>
      </c>
      <c r="T359" s="143"/>
      <c r="U359" s="78">
        <v>2023</v>
      </c>
      <c r="V359" s="227" t="s">
        <v>7391</v>
      </c>
      <c r="W359" s="13" t="s">
        <v>5246</v>
      </c>
      <c r="X359" s="1"/>
    </row>
    <row r="360" spans="1:25" x14ac:dyDescent="0.2">
      <c r="A360" s="30">
        <v>47</v>
      </c>
      <c r="B360" s="35"/>
      <c r="C360" s="34">
        <v>1133</v>
      </c>
      <c r="D360" s="34">
        <v>1132</v>
      </c>
      <c r="E360" s="34">
        <v>1122</v>
      </c>
      <c r="F360" s="108">
        <f t="shared" si="15"/>
        <v>1122</v>
      </c>
      <c r="G360" s="108">
        <f t="shared" si="16"/>
        <v>-10</v>
      </c>
      <c r="H360" s="34"/>
      <c r="I360" s="170">
        <v>0.2</v>
      </c>
      <c r="J360" s="34" t="s">
        <v>1939</v>
      </c>
      <c r="K360" s="156" t="s">
        <v>839</v>
      </c>
      <c r="L360" s="34" t="s">
        <v>2157</v>
      </c>
      <c r="M360" s="197">
        <v>8</v>
      </c>
      <c r="N360" s="41">
        <v>10</v>
      </c>
      <c r="O360" s="197"/>
      <c r="P360" s="41"/>
      <c r="Q360" s="41" t="s">
        <v>3994</v>
      </c>
      <c r="R360" s="197" t="s">
        <v>3995</v>
      </c>
      <c r="S360" s="36" t="s">
        <v>7393</v>
      </c>
      <c r="T360" s="166"/>
      <c r="U360" s="78">
        <v>2023</v>
      </c>
      <c r="V360" s="158" t="s">
        <v>6323</v>
      </c>
      <c r="W360" s="13" t="s">
        <v>5246</v>
      </c>
      <c r="X360" s="1"/>
    </row>
    <row r="361" spans="1:25" x14ac:dyDescent="0.2">
      <c r="A361" s="1">
        <v>47</v>
      </c>
      <c r="B361" s="1"/>
      <c r="C361" s="34">
        <v>1133</v>
      </c>
      <c r="D361" s="34">
        <v>1132</v>
      </c>
      <c r="E361" s="34">
        <v>1122</v>
      </c>
      <c r="F361" s="108">
        <f t="shared" si="15"/>
        <v>1122</v>
      </c>
      <c r="G361" s="108">
        <f t="shared" si="16"/>
        <v>-10</v>
      </c>
      <c r="H361" s="34"/>
      <c r="I361" s="168"/>
      <c r="J361" s="1" t="s">
        <v>1175</v>
      </c>
      <c r="K361" s="136" t="s">
        <v>839</v>
      </c>
      <c r="L361" s="1" t="s">
        <v>4598</v>
      </c>
      <c r="M361" s="189">
        <v>55</v>
      </c>
      <c r="N361" s="25">
        <v>55</v>
      </c>
      <c r="O361" s="142"/>
      <c r="P361" s="25"/>
      <c r="Q361" s="6" t="s">
        <v>1866</v>
      </c>
      <c r="S361" s="5" t="s">
        <v>1867</v>
      </c>
      <c r="T361" s="85" t="s">
        <v>1865</v>
      </c>
      <c r="U361" s="78">
        <v>2023</v>
      </c>
      <c r="V361" s="227"/>
      <c r="W361" s="13"/>
    </row>
    <row r="362" spans="1:25" ht="13.5" thickBot="1" x14ac:dyDescent="0.25">
      <c r="A362" s="7">
        <v>47</v>
      </c>
      <c r="B362" s="7"/>
      <c r="C362" s="43">
        <v>1134</v>
      </c>
      <c r="D362" s="43">
        <v>1133</v>
      </c>
      <c r="E362" s="43">
        <v>1123</v>
      </c>
      <c r="F362" s="135">
        <f t="shared" si="15"/>
        <v>1123</v>
      </c>
      <c r="G362" s="135">
        <f t="shared" si="16"/>
        <v>-10</v>
      </c>
      <c r="H362" s="43"/>
      <c r="I362" s="169"/>
      <c r="J362" s="7" t="s">
        <v>1175</v>
      </c>
      <c r="K362" s="163" t="s">
        <v>839</v>
      </c>
      <c r="L362" s="8" t="s">
        <v>5668</v>
      </c>
      <c r="M362" s="191"/>
      <c r="N362" s="26" t="s">
        <v>1678</v>
      </c>
      <c r="O362" s="205"/>
      <c r="P362" s="26"/>
      <c r="Q362" s="10" t="s">
        <v>841</v>
      </c>
      <c r="R362" s="229"/>
      <c r="S362" s="8" t="s">
        <v>840</v>
      </c>
      <c r="T362" s="163" t="s">
        <v>265</v>
      </c>
      <c r="U362" s="78">
        <v>2023</v>
      </c>
      <c r="V362" s="227" t="s">
        <v>5247</v>
      </c>
      <c r="W362" s="13" t="s">
        <v>5247</v>
      </c>
      <c r="X362" s="1"/>
    </row>
    <row r="363" spans="1:25" x14ac:dyDescent="0.2">
      <c r="A363" s="1">
        <v>32</v>
      </c>
      <c r="B363" s="1"/>
      <c r="C363" s="34">
        <v>1137</v>
      </c>
      <c r="D363" s="34">
        <v>1136</v>
      </c>
      <c r="E363" s="34">
        <v>1126</v>
      </c>
      <c r="F363" s="108">
        <f t="shared" si="15"/>
        <v>1126</v>
      </c>
      <c r="G363" s="108">
        <f t="shared" si="16"/>
        <v>-10</v>
      </c>
      <c r="H363" s="34"/>
      <c r="I363" s="168" t="s">
        <v>1868</v>
      </c>
      <c r="J363" s="1" t="s">
        <v>1943</v>
      </c>
      <c r="K363" s="136" t="s">
        <v>250</v>
      </c>
      <c r="L363" s="4" t="s">
        <v>1876</v>
      </c>
      <c r="M363" s="189"/>
      <c r="N363" s="25">
        <v>65</v>
      </c>
      <c r="O363" s="142"/>
      <c r="P363" s="25"/>
      <c r="Q363" s="13" t="s">
        <v>1426</v>
      </c>
      <c r="R363" s="227"/>
      <c r="S363" s="1"/>
      <c r="T363" s="136" t="s">
        <v>1875</v>
      </c>
      <c r="U363" s="78">
        <v>2023</v>
      </c>
      <c r="V363" s="227"/>
      <c r="W363" s="13" t="s">
        <v>4599</v>
      </c>
      <c r="X363" s="1"/>
    </row>
    <row r="364" spans="1:25" x14ac:dyDescent="0.2">
      <c r="A364" s="30">
        <v>32</v>
      </c>
      <c r="B364" s="35"/>
      <c r="C364" s="34">
        <v>1150</v>
      </c>
      <c r="D364" s="34">
        <v>1149</v>
      </c>
      <c r="E364" s="34">
        <v>1139</v>
      </c>
      <c r="F364" s="108">
        <f t="shared" si="15"/>
        <v>1139</v>
      </c>
      <c r="G364" s="108">
        <f t="shared" si="16"/>
        <v>-10</v>
      </c>
      <c r="H364" s="34"/>
      <c r="I364" s="170" t="s">
        <v>1173</v>
      </c>
      <c r="J364" s="34" t="s">
        <v>1939</v>
      </c>
      <c r="K364" s="156" t="s">
        <v>525</v>
      </c>
      <c r="L364" s="34" t="s">
        <v>3151</v>
      </c>
      <c r="M364" s="197"/>
      <c r="N364" s="41">
        <v>50</v>
      </c>
      <c r="O364" s="197"/>
      <c r="P364" s="41"/>
      <c r="Q364" s="36" t="s">
        <v>2158</v>
      </c>
      <c r="R364" s="166"/>
      <c r="S364" s="36"/>
      <c r="T364" s="166"/>
      <c r="U364" s="78">
        <v>2023</v>
      </c>
      <c r="V364" s="85" t="s">
        <v>7266</v>
      </c>
      <c r="W364" s="13" t="s">
        <v>2604</v>
      </c>
      <c r="X364" s="1"/>
    </row>
    <row r="365" spans="1:25" x14ac:dyDescent="0.2">
      <c r="A365" s="1">
        <v>32</v>
      </c>
      <c r="B365" s="1"/>
      <c r="C365" s="34">
        <v>1150</v>
      </c>
      <c r="D365" s="34">
        <v>1149</v>
      </c>
      <c r="E365" s="34">
        <v>1139</v>
      </c>
      <c r="F365" s="108">
        <f t="shared" si="15"/>
        <v>1139</v>
      </c>
      <c r="G365" s="108">
        <f t="shared" si="16"/>
        <v>-10</v>
      </c>
      <c r="H365" s="34"/>
      <c r="I365" s="168"/>
      <c r="J365" s="1" t="s">
        <v>1164</v>
      </c>
      <c r="K365" s="136" t="s">
        <v>525</v>
      </c>
      <c r="L365" s="4" t="s">
        <v>152</v>
      </c>
      <c r="M365" s="189"/>
      <c r="N365" s="25" t="s">
        <v>3482</v>
      </c>
      <c r="O365" s="142"/>
      <c r="P365" s="25"/>
      <c r="Q365" s="13" t="s">
        <v>1427</v>
      </c>
      <c r="R365" s="227"/>
      <c r="S365" s="1" t="s">
        <v>5602</v>
      </c>
      <c r="T365" s="85" t="s">
        <v>3483</v>
      </c>
      <c r="U365" s="78">
        <v>2023</v>
      </c>
      <c r="V365" s="227" t="s">
        <v>2709</v>
      </c>
      <c r="W365" s="13" t="s">
        <v>2709</v>
      </c>
      <c r="X365" s="1"/>
    </row>
    <row r="366" spans="1:25" x14ac:dyDescent="0.2">
      <c r="A366" s="1">
        <v>32</v>
      </c>
      <c r="B366" s="1"/>
      <c r="C366" s="34">
        <v>1150</v>
      </c>
      <c r="D366" s="34">
        <v>1149</v>
      </c>
      <c r="E366" s="34">
        <v>1139</v>
      </c>
      <c r="F366" s="108">
        <f t="shared" si="15"/>
        <v>1139</v>
      </c>
      <c r="G366" s="108">
        <f t="shared" si="16"/>
        <v>-10</v>
      </c>
      <c r="H366" s="34"/>
      <c r="I366" s="168"/>
      <c r="J366" s="1" t="s">
        <v>1164</v>
      </c>
      <c r="K366" s="136" t="s">
        <v>525</v>
      </c>
      <c r="L366" s="4" t="s">
        <v>6324</v>
      </c>
      <c r="M366" s="189"/>
      <c r="N366" s="25"/>
      <c r="O366" s="142"/>
      <c r="P366" s="25"/>
      <c r="Q366" s="13"/>
      <c r="R366" s="136" t="s">
        <v>6325</v>
      </c>
      <c r="S366" s="1" t="s">
        <v>6326</v>
      </c>
      <c r="T366" s="85"/>
      <c r="U366" s="78">
        <v>2023</v>
      </c>
      <c r="V366" s="158" t="s">
        <v>6327</v>
      </c>
      <c r="W366" s="13"/>
      <c r="X366" s="13" t="s">
        <v>7379</v>
      </c>
    </row>
    <row r="367" spans="1:25" x14ac:dyDescent="0.2">
      <c r="A367" s="1">
        <v>32</v>
      </c>
      <c r="B367" s="1"/>
      <c r="C367" s="34">
        <v>1158</v>
      </c>
      <c r="D367" s="34">
        <v>1157</v>
      </c>
      <c r="E367" s="34">
        <v>1144</v>
      </c>
      <c r="F367" s="108">
        <f t="shared" si="15"/>
        <v>1144</v>
      </c>
      <c r="G367" s="108">
        <f t="shared" si="16"/>
        <v>-13</v>
      </c>
      <c r="H367" s="34">
        <v>-13</v>
      </c>
      <c r="I367" s="168"/>
      <c r="J367" s="1" t="s">
        <v>1943</v>
      </c>
      <c r="K367" s="136" t="s">
        <v>1346</v>
      </c>
      <c r="L367" s="4" t="s">
        <v>4600</v>
      </c>
      <c r="M367" s="189"/>
      <c r="N367" s="25" t="s">
        <v>4601</v>
      </c>
      <c r="O367" s="142"/>
      <c r="P367" s="25"/>
      <c r="Q367" s="6" t="s">
        <v>1428</v>
      </c>
      <c r="R367" s="217" t="s">
        <v>251</v>
      </c>
      <c r="S367" s="1" t="s">
        <v>254</v>
      </c>
      <c r="T367" s="136" t="s">
        <v>252</v>
      </c>
      <c r="U367" s="78">
        <v>2023</v>
      </c>
      <c r="V367" s="227" t="s">
        <v>5248</v>
      </c>
      <c r="W367" s="13" t="s">
        <v>5248</v>
      </c>
    </row>
    <row r="368" spans="1:25" x14ac:dyDescent="0.2">
      <c r="A368" s="1">
        <v>32</v>
      </c>
      <c r="B368" s="1"/>
      <c r="C368" s="34">
        <v>1167</v>
      </c>
      <c r="D368" s="34">
        <v>1166</v>
      </c>
      <c r="E368" s="34">
        <v>1153</v>
      </c>
      <c r="F368" s="108">
        <f t="shared" si="15"/>
        <v>1153</v>
      </c>
      <c r="G368" s="108">
        <f t="shared" si="16"/>
        <v>-13</v>
      </c>
      <c r="H368" s="34"/>
      <c r="I368" s="168"/>
      <c r="J368" s="1" t="s">
        <v>1943</v>
      </c>
      <c r="K368" s="136" t="s">
        <v>1869</v>
      </c>
      <c r="L368" s="4" t="s">
        <v>4602</v>
      </c>
      <c r="M368" s="189" t="s">
        <v>1874</v>
      </c>
      <c r="N368" s="25" t="s">
        <v>4603</v>
      </c>
      <c r="O368" s="142"/>
      <c r="P368" s="25"/>
      <c r="Q368" s="6" t="s">
        <v>1429</v>
      </c>
      <c r="R368" s="227"/>
      <c r="S368" s="1" t="s">
        <v>1963</v>
      </c>
      <c r="T368" s="136" t="s">
        <v>5582</v>
      </c>
      <c r="U368" s="78">
        <v>2023</v>
      </c>
      <c r="V368" s="227" t="s">
        <v>5249</v>
      </c>
      <c r="W368" s="13" t="s">
        <v>5249</v>
      </c>
      <c r="X368" s="1"/>
    </row>
    <row r="369" spans="1:24" x14ac:dyDescent="0.2">
      <c r="A369" s="1">
        <v>32</v>
      </c>
      <c r="B369" s="1"/>
      <c r="C369" s="34">
        <v>1167</v>
      </c>
      <c r="D369" s="34">
        <v>1166</v>
      </c>
      <c r="E369" s="34">
        <v>1153</v>
      </c>
      <c r="F369" s="108">
        <f t="shared" si="15"/>
        <v>1153</v>
      </c>
      <c r="G369" s="108">
        <f t="shared" si="16"/>
        <v>-13</v>
      </c>
      <c r="H369" s="34"/>
      <c r="I369" s="168"/>
      <c r="J369" s="1" t="s">
        <v>1939</v>
      </c>
      <c r="K369" s="136" t="s">
        <v>1869</v>
      </c>
      <c r="L369" s="4" t="s">
        <v>7374</v>
      </c>
      <c r="M369" s="189" t="s">
        <v>5024</v>
      </c>
      <c r="N369" s="25"/>
      <c r="O369" s="142" t="s">
        <v>5587</v>
      </c>
      <c r="P369" s="25"/>
      <c r="Q369" s="17"/>
      <c r="R369" s="227" t="s">
        <v>7375</v>
      </c>
      <c r="S369" s="1" t="s">
        <v>7376</v>
      </c>
      <c r="T369" s="136" t="s">
        <v>7377</v>
      </c>
      <c r="U369" s="78">
        <v>2023</v>
      </c>
      <c r="V369" s="227" t="s">
        <v>7378</v>
      </c>
      <c r="W369" s="13" t="s">
        <v>5249</v>
      </c>
      <c r="X369" s="1"/>
    </row>
    <row r="370" spans="1:24" x14ac:dyDescent="0.2">
      <c r="A370" s="30">
        <v>32</v>
      </c>
      <c r="B370" s="35"/>
      <c r="C370" s="34">
        <v>1176</v>
      </c>
      <c r="D370" s="34">
        <v>1175</v>
      </c>
      <c r="E370" s="34">
        <v>1162</v>
      </c>
      <c r="F370" s="108">
        <f t="shared" si="15"/>
        <v>1162</v>
      </c>
      <c r="G370" s="108">
        <f t="shared" si="16"/>
        <v>-13</v>
      </c>
      <c r="H370" s="34"/>
      <c r="I370" s="170">
        <v>0</v>
      </c>
      <c r="J370" s="34" t="s">
        <v>1939</v>
      </c>
      <c r="K370" s="156" t="s">
        <v>2159</v>
      </c>
      <c r="L370" s="34" t="s">
        <v>3152</v>
      </c>
      <c r="M370" s="197"/>
      <c r="N370" s="41" t="s">
        <v>3153</v>
      </c>
      <c r="O370" s="197"/>
      <c r="P370" s="41"/>
      <c r="Q370" s="36" t="s">
        <v>2160</v>
      </c>
      <c r="R370" s="166" t="s">
        <v>2161</v>
      </c>
      <c r="S370" s="36"/>
      <c r="T370" s="166"/>
      <c r="U370" s="78">
        <v>2023</v>
      </c>
      <c r="V370" s="227" t="s">
        <v>7265</v>
      </c>
      <c r="W370" s="13" t="s">
        <v>2605</v>
      </c>
      <c r="X370" s="1"/>
    </row>
    <row r="371" spans="1:24" x14ac:dyDescent="0.2">
      <c r="A371" s="1">
        <v>32</v>
      </c>
      <c r="B371" s="1"/>
      <c r="C371" s="34">
        <v>1176</v>
      </c>
      <c r="D371" s="34">
        <v>1175</v>
      </c>
      <c r="E371" s="34">
        <v>1162</v>
      </c>
      <c r="F371" s="108">
        <f t="shared" si="15"/>
        <v>1162</v>
      </c>
      <c r="G371" s="108">
        <f t="shared" si="16"/>
        <v>-13</v>
      </c>
      <c r="H371" s="34"/>
      <c r="I371" s="168"/>
      <c r="J371" s="1" t="s">
        <v>1164</v>
      </c>
      <c r="K371" s="136" t="s">
        <v>1347</v>
      </c>
      <c r="L371" s="4" t="s">
        <v>153</v>
      </c>
      <c r="M371" s="189"/>
      <c r="N371" s="25" t="s">
        <v>4482</v>
      </c>
      <c r="O371" s="142"/>
      <c r="P371" s="25"/>
      <c r="Q371" s="6" t="s">
        <v>1532</v>
      </c>
      <c r="R371" s="227"/>
      <c r="S371" s="1" t="s">
        <v>4483</v>
      </c>
      <c r="T371" s="85"/>
      <c r="U371" s="78">
        <v>2023</v>
      </c>
      <c r="V371" s="85" t="s">
        <v>4481</v>
      </c>
      <c r="W371" s="1" t="s">
        <v>4481</v>
      </c>
      <c r="X371" s="1"/>
    </row>
    <row r="372" spans="1:24" x14ac:dyDescent="0.2">
      <c r="A372" s="1">
        <v>32</v>
      </c>
      <c r="B372" s="30"/>
      <c r="C372" s="34">
        <v>1191</v>
      </c>
      <c r="D372" s="34">
        <v>1190</v>
      </c>
      <c r="E372" s="34">
        <v>1177</v>
      </c>
      <c r="F372" s="108">
        <f t="shared" si="15"/>
        <v>1177</v>
      </c>
      <c r="G372" s="108">
        <f t="shared" si="16"/>
        <v>-13</v>
      </c>
      <c r="H372" s="34"/>
      <c r="I372" s="175"/>
      <c r="J372" s="30" t="s">
        <v>4082</v>
      </c>
      <c r="K372" s="159" t="s">
        <v>1348</v>
      </c>
      <c r="L372" s="34" t="s">
        <v>6328</v>
      </c>
      <c r="M372" s="159"/>
      <c r="N372" s="30"/>
      <c r="O372" s="159"/>
      <c r="P372" s="30"/>
      <c r="Q372" s="30"/>
      <c r="R372" s="159" t="s">
        <v>6329</v>
      </c>
      <c r="S372" s="30" t="s">
        <v>6330</v>
      </c>
      <c r="T372" s="159"/>
      <c r="U372" s="78">
        <v>2023</v>
      </c>
      <c r="V372" s="159" t="s">
        <v>6331</v>
      </c>
      <c r="W372" s="1"/>
    </row>
    <row r="373" spans="1:24" x14ac:dyDescent="0.2">
      <c r="A373" s="1">
        <v>32</v>
      </c>
      <c r="B373" s="4"/>
      <c r="C373" s="34">
        <v>1195</v>
      </c>
      <c r="D373" s="34">
        <v>1194</v>
      </c>
      <c r="E373" s="34">
        <v>1181</v>
      </c>
      <c r="F373" s="108">
        <f t="shared" si="15"/>
        <v>1181</v>
      </c>
      <c r="G373" s="108">
        <f t="shared" si="16"/>
        <v>-13</v>
      </c>
      <c r="H373" s="34"/>
      <c r="I373" s="173" t="s">
        <v>1181</v>
      </c>
      <c r="J373" s="1" t="s">
        <v>1943</v>
      </c>
      <c r="K373" s="136" t="s">
        <v>535</v>
      </c>
      <c r="L373" s="4" t="s">
        <v>1873</v>
      </c>
      <c r="M373" s="189">
        <v>91</v>
      </c>
      <c r="N373" s="3">
        <v>97</v>
      </c>
      <c r="O373" s="189"/>
      <c r="P373" s="3"/>
      <c r="Q373" s="6" t="s">
        <v>1430</v>
      </c>
      <c r="R373" s="227" t="s">
        <v>253</v>
      </c>
      <c r="S373" s="1"/>
      <c r="T373" s="136" t="s">
        <v>1872</v>
      </c>
      <c r="U373" s="78">
        <v>2021</v>
      </c>
      <c r="V373" s="189"/>
      <c r="W373" s="3" t="s">
        <v>5250</v>
      </c>
    </row>
    <row r="374" spans="1:24" x14ac:dyDescent="0.2">
      <c r="A374" s="1">
        <v>32</v>
      </c>
      <c r="B374" s="4"/>
      <c r="C374" s="34">
        <v>1202</v>
      </c>
      <c r="D374" s="34">
        <v>1201</v>
      </c>
      <c r="E374" s="34">
        <v>1190</v>
      </c>
      <c r="F374" s="108">
        <f t="shared" si="15"/>
        <v>1190</v>
      </c>
      <c r="G374" s="108">
        <f t="shared" si="16"/>
        <v>-11</v>
      </c>
      <c r="H374" s="34">
        <v>-11</v>
      </c>
      <c r="I374" s="173"/>
      <c r="J374" s="1" t="s">
        <v>1943</v>
      </c>
      <c r="K374" s="136" t="s">
        <v>1870</v>
      </c>
      <c r="L374" s="34" t="s">
        <v>6332</v>
      </c>
      <c r="M374" s="156" t="s">
        <v>1660</v>
      </c>
      <c r="N374" s="34" t="s">
        <v>2660</v>
      </c>
      <c r="O374" s="156"/>
      <c r="P374" s="34"/>
      <c r="Q374" s="34" t="s">
        <v>6333</v>
      </c>
      <c r="R374" s="227"/>
      <c r="S374" s="1" t="s">
        <v>6334</v>
      </c>
      <c r="T374" s="136"/>
      <c r="U374" s="78">
        <v>2021</v>
      </c>
      <c r="V374" s="158" t="s">
        <v>6335</v>
      </c>
      <c r="W374" s="3" t="s">
        <v>5251</v>
      </c>
    </row>
    <row r="375" spans="1:24" x14ac:dyDescent="0.2">
      <c r="A375" s="30">
        <v>32</v>
      </c>
      <c r="B375" s="35"/>
      <c r="C375" s="34">
        <v>1207</v>
      </c>
      <c r="D375" s="34">
        <v>1206</v>
      </c>
      <c r="E375" s="34">
        <v>1195</v>
      </c>
      <c r="F375" s="108">
        <f t="shared" si="15"/>
        <v>1195</v>
      </c>
      <c r="G375" s="108">
        <f t="shared" si="16"/>
        <v>-11</v>
      </c>
      <c r="H375" s="34"/>
      <c r="I375" s="170"/>
      <c r="J375" s="34" t="s">
        <v>1939</v>
      </c>
      <c r="K375" s="156" t="s">
        <v>2162</v>
      </c>
      <c r="L375" s="34" t="s">
        <v>3996</v>
      </c>
      <c r="M375" s="197"/>
      <c r="N375" s="41"/>
      <c r="O375" s="197"/>
      <c r="P375" s="41"/>
      <c r="Q375" s="36"/>
      <c r="R375" s="166" t="s">
        <v>3997</v>
      </c>
      <c r="S375" s="36"/>
      <c r="T375" s="166" t="s">
        <v>3998</v>
      </c>
      <c r="U375" s="78">
        <v>2023</v>
      </c>
      <c r="V375" s="189" t="s">
        <v>5252</v>
      </c>
      <c r="W375" s="3" t="s">
        <v>5253</v>
      </c>
      <c r="X375" s="1"/>
    </row>
    <row r="376" spans="1:24" x14ac:dyDescent="0.2">
      <c r="A376" s="30">
        <v>32</v>
      </c>
      <c r="B376" s="35"/>
      <c r="C376" s="34">
        <v>1207</v>
      </c>
      <c r="D376" s="34">
        <v>1206</v>
      </c>
      <c r="E376" s="34">
        <v>1195</v>
      </c>
      <c r="F376" s="108">
        <f t="shared" si="15"/>
        <v>1195</v>
      </c>
      <c r="G376" s="108">
        <f t="shared" si="16"/>
        <v>-11</v>
      </c>
      <c r="H376" s="34"/>
      <c r="I376" s="170"/>
      <c r="J376" s="34" t="s">
        <v>1175</v>
      </c>
      <c r="K376" s="156" t="s">
        <v>2162</v>
      </c>
      <c r="L376" s="34" t="s">
        <v>6336</v>
      </c>
      <c r="M376" s="197"/>
      <c r="N376" s="41"/>
      <c r="O376" s="197"/>
      <c r="P376" s="41"/>
      <c r="R376" s="227" t="s">
        <v>6337</v>
      </c>
      <c r="S376" s="36" t="s">
        <v>6338</v>
      </c>
      <c r="T376" s="166" t="s">
        <v>6339</v>
      </c>
      <c r="U376" s="78">
        <v>2023</v>
      </c>
      <c r="V376" s="158" t="s">
        <v>6340</v>
      </c>
      <c r="W376" s="3"/>
      <c r="X376" s="1"/>
    </row>
    <row r="377" spans="1:24" x14ac:dyDescent="0.2">
      <c r="A377" s="30">
        <v>32</v>
      </c>
      <c r="B377" s="35"/>
      <c r="C377" s="34">
        <v>1218</v>
      </c>
      <c r="D377" s="34">
        <v>1217</v>
      </c>
      <c r="E377" s="34">
        <v>1206</v>
      </c>
      <c r="F377" s="108">
        <f t="shared" si="15"/>
        <v>1206</v>
      </c>
      <c r="G377" s="108">
        <f t="shared" si="16"/>
        <v>-11</v>
      </c>
      <c r="H377" s="34"/>
      <c r="I377" s="170"/>
      <c r="J377" s="34" t="s">
        <v>1175</v>
      </c>
      <c r="K377" s="136" t="s">
        <v>6344</v>
      </c>
      <c r="L377" s="1" t="s">
        <v>6341</v>
      </c>
      <c r="M377" s="189"/>
      <c r="N377" s="3"/>
      <c r="O377" s="189"/>
      <c r="P377" s="3"/>
      <c r="Q377" s="6" t="s">
        <v>6342</v>
      </c>
      <c r="R377" s="227"/>
      <c r="S377" s="1" t="s">
        <v>6343</v>
      </c>
      <c r="T377" s="136"/>
      <c r="U377" s="78">
        <v>2023</v>
      </c>
      <c r="V377" s="158"/>
      <c r="W377" s="3"/>
      <c r="X377" s="1"/>
    </row>
    <row r="378" spans="1:24" x14ac:dyDescent="0.2">
      <c r="A378" s="30">
        <v>32</v>
      </c>
      <c r="B378" s="35"/>
      <c r="C378" s="34">
        <v>1225</v>
      </c>
      <c r="D378" s="34">
        <v>1224</v>
      </c>
      <c r="E378" s="34">
        <v>1213</v>
      </c>
      <c r="F378" s="108">
        <f t="shared" si="15"/>
        <v>1213</v>
      </c>
      <c r="G378" s="108">
        <f t="shared" si="16"/>
        <v>-11</v>
      </c>
      <c r="H378" s="34"/>
      <c r="I378" s="170">
        <v>0.1</v>
      </c>
      <c r="J378" s="34" t="s">
        <v>1939</v>
      </c>
      <c r="K378" s="156" t="s">
        <v>1091</v>
      </c>
      <c r="L378" s="34" t="s">
        <v>3155</v>
      </c>
      <c r="M378" s="197"/>
      <c r="N378" s="41"/>
      <c r="O378" s="197"/>
      <c r="P378" s="41"/>
      <c r="Q378" s="36" t="s">
        <v>2163</v>
      </c>
      <c r="R378" s="166"/>
      <c r="S378" s="36"/>
      <c r="T378" s="166"/>
      <c r="U378" s="78">
        <v>2023</v>
      </c>
      <c r="V378" s="189" t="s">
        <v>3154</v>
      </c>
      <c r="W378" s="3" t="s">
        <v>3154</v>
      </c>
      <c r="X378" s="1"/>
    </row>
    <row r="379" spans="1:24" x14ac:dyDescent="0.2">
      <c r="A379" s="30">
        <v>32</v>
      </c>
      <c r="B379" s="35"/>
      <c r="C379" s="34">
        <v>1225</v>
      </c>
      <c r="D379" s="34">
        <v>1224</v>
      </c>
      <c r="E379" s="34">
        <v>1213</v>
      </c>
      <c r="F379" s="108">
        <f t="shared" si="15"/>
        <v>1213</v>
      </c>
      <c r="G379" s="108">
        <f t="shared" si="16"/>
        <v>-11</v>
      </c>
      <c r="H379" s="34"/>
      <c r="I379" s="170"/>
      <c r="J379" s="34" t="s">
        <v>1175</v>
      </c>
      <c r="K379" s="156" t="s">
        <v>1091</v>
      </c>
      <c r="L379" s="34" t="s">
        <v>6345</v>
      </c>
      <c r="M379" s="197"/>
      <c r="N379" s="41"/>
      <c r="O379" s="197"/>
      <c r="P379" s="41"/>
      <c r="Q379" s="36" t="s">
        <v>6346</v>
      </c>
      <c r="R379" s="166"/>
      <c r="S379" s="36" t="s">
        <v>6347</v>
      </c>
      <c r="T379" s="166"/>
      <c r="U379" s="78">
        <v>2023</v>
      </c>
      <c r="V379" s="158"/>
      <c r="W379" s="3"/>
      <c r="X379" s="1"/>
    </row>
    <row r="380" spans="1:24" x14ac:dyDescent="0.2">
      <c r="A380" s="1">
        <v>32</v>
      </c>
      <c r="B380" s="4"/>
      <c r="C380" s="34">
        <v>1225</v>
      </c>
      <c r="D380" s="34">
        <v>1224</v>
      </c>
      <c r="E380" s="34">
        <v>1213</v>
      </c>
      <c r="F380" s="108">
        <f t="shared" si="15"/>
        <v>1213</v>
      </c>
      <c r="G380" s="108">
        <f t="shared" si="16"/>
        <v>-11</v>
      </c>
      <c r="H380" s="34"/>
      <c r="I380" s="173" t="s">
        <v>2818</v>
      </c>
      <c r="J380" s="1" t="s">
        <v>1943</v>
      </c>
      <c r="K380" s="136" t="s">
        <v>1091</v>
      </c>
      <c r="L380" s="34" t="s">
        <v>6348</v>
      </c>
      <c r="M380" s="197"/>
      <c r="N380" s="41"/>
      <c r="O380" s="197"/>
      <c r="P380" s="41"/>
      <c r="Q380" s="36" t="s">
        <v>6349</v>
      </c>
      <c r="R380" s="166"/>
      <c r="S380" s="36" t="s">
        <v>6350</v>
      </c>
      <c r="T380" s="166"/>
      <c r="U380" s="78">
        <v>2023</v>
      </c>
      <c r="V380" s="158" t="s">
        <v>6351</v>
      </c>
      <c r="W380" s="6" t="s">
        <v>2631</v>
      </c>
      <c r="X380" s="1"/>
    </row>
    <row r="381" spans="1:24" ht="13.5" thickBot="1" x14ac:dyDescent="0.25">
      <c r="A381" s="7">
        <v>32</v>
      </c>
      <c r="B381" s="8"/>
      <c r="C381" s="43">
        <v>1224</v>
      </c>
      <c r="D381" s="43">
        <v>1223</v>
      </c>
      <c r="E381" s="43">
        <v>1212</v>
      </c>
      <c r="F381" s="135">
        <f t="shared" si="15"/>
        <v>1212</v>
      </c>
      <c r="G381" s="135">
        <f t="shared" si="16"/>
        <v>-11</v>
      </c>
      <c r="H381" s="43"/>
      <c r="I381" s="174" t="s">
        <v>460</v>
      </c>
      <c r="J381" s="7" t="s">
        <v>1164</v>
      </c>
      <c r="K381" s="163" t="s">
        <v>255</v>
      </c>
      <c r="L381" s="8" t="s">
        <v>1092</v>
      </c>
      <c r="M381" s="191">
        <v>55</v>
      </c>
      <c r="N381" s="11" t="s">
        <v>3884</v>
      </c>
      <c r="O381" s="191"/>
      <c r="P381" s="11"/>
      <c r="Q381" s="10" t="s">
        <v>1533</v>
      </c>
      <c r="R381" s="229"/>
      <c r="S381" s="42" t="s">
        <v>2817</v>
      </c>
      <c r="T381" s="155"/>
      <c r="U381" s="78">
        <v>2023</v>
      </c>
      <c r="V381" s="268" t="s">
        <v>2631</v>
      </c>
      <c r="W381" s="6"/>
      <c r="X381" s="1"/>
    </row>
    <row r="382" spans="1:24" ht="12.75" customHeight="1" x14ac:dyDescent="0.2">
      <c r="A382" s="1">
        <v>65</v>
      </c>
      <c r="B382" s="4"/>
      <c r="C382" s="34">
        <v>1235</v>
      </c>
      <c r="D382" s="34">
        <v>1234</v>
      </c>
      <c r="E382" s="34">
        <v>1223</v>
      </c>
      <c r="F382" s="108">
        <f t="shared" si="15"/>
        <v>1223</v>
      </c>
      <c r="G382" s="108">
        <f t="shared" si="16"/>
        <v>-11</v>
      </c>
      <c r="H382" s="34"/>
      <c r="I382" s="173"/>
      <c r="J382" s="34" t="s">
        <v>1943</v>
      </c>
      <c r="K382" s="156" t="s">
        <v>6352</v>
      </c>
      <c r="L382" s="34" t="s">
        <v>6353</v>
      </c>
      <c r="M382" s="156"/>
      <c r="N382" s="34"/>
      <c r="O382" s="156"/>
      <c r="P382" s="34"/>
      <c r="Q382" s="34" t="s">
        <v>6354</v>
      </c>
      <c r="R382" s="156"/>
      <c r="S382" s="34" t="s">
        <v>6355</v>
      </c>
      <c r="T382" s="156"/>
      <c r="U382" s="78">
        <v>2023</v>
      </c>
      <c r="V382" s="158" t="s">
        <v>6356</v>
      </c>
      <c r="W382" s="6"/>
    </row>
    <row r="383" spans="1:24" ht="12.75" customHeight="1" x14ac:dyDescent="0.2">
      <c r="A383" s="30">
        <v>65</v>
      </c>
      <c r="B383" s="35"/>
      <c r="C383" s="34">
        <v>1239</v>
      </c>
      <c r="D383" s="34">
        <v>1238</v>
      </c>
      <c r="E383" s="34">
        <v>1227</v>
      </c>
      <c r="F383" s="108">
        <f t="shared" si="15"/>
        <v>1227</v>
      </c>
      <c r="G383" s="108">
        <f t="shared" si="16"/>
        <v>-11</v>
      </c>
      <c r="H383" s="34"/>
      <c r="I383" s="170"/>
      <c r="J383" s="34" t="s">
        <v>1939</v>
      </c>
      <c r="K383" s="156" t="s">
        <v>2561</v>
      </c>
      <c r="L383" s="34" t="s">
        <v>3999</v>
      </c>
      <c r="M383" s="197">
        <v>8.25</v>
      </c>
      <c r="N383" s="41"/>
      <c r="O383" s="197"/>
      <c r="P383" s="41"/>
      <c r="Q383" s="36" t="s">
        <v>2164</v>
      </c>
      <c r="R383" s="231"/>
      <c r="S383" s="36" t="s">
        <v>5892</v>
      </c>
      <c r="T383" s="166"/>
      <c r="U383" s="78">
        <v>2023</v>
      </c>
      <c r="V383" s="136" t="s">
        <v>5583</v>
      </c>
      <c r="W383" s="6"/>
    </row>
    <row r="384" spans="1:24" ht="13.5" thickBot="1" x14ac:dyDescent="0.25">
      <c r="A384" s="7">
        <v>65</v>
      </c>
      <c r="B384" s="9"/>
      <c r="C384" s="43">
        <v>1239</v>
      </c>
      <c r="D384" s="43">
        <v>1238</v>
      </c>
      <c r="E384" s="43">
        <v>1227</v>
      </c>
      <c r="F384" s="135">
        <f t="shared" si="15"/>
        <v>1227</v>
      </c>
      <c r="G384" s="135">
        <f t="shared" si="16"/>
        <v>-11</v>
      </c>
      <c r="H384" s="43"/>
      <c r="I384" s="176"/>
      <c r="J384" s="7" t="s">
        <v>1164</v>
      </c>
      <c r="K384" s="163" t="s">
        <v>2561</v>
      </c>
      <c r="L384" s="7" t="s">
        <v>7446</v>
      </c>
      <c r="M384" s="191" t="s">
        <v>7445</v>
      </c>
      <c r="N384" s="11" t="s">
        <v>7445</v>
      </c>
      <c r="O384" s="191"/>
      <c r="P384" s="11"/>
      <c r="Q384" s="7" t="s">
        <v>3085</v>
      </c>
      <c r="R384" s="229" t="s">
        <v>3883</v>
      </c>
      <c r="S384" s="7" t="s">
        <v>2562</v>
      </c>
      <c r="T384" s="155"/>
      <c r="U384" s="78">
        <v>2023</v>
      </c>
      <c r="V384" s="136"/>
      <c r="W384" s="4" t="s">
        <v>3882</v>
      </c>
      <c r="X384" s="1"/>
    </row>
    <row r="385" spans="1:24" ht="14.25" x14ac:dyDescent="0.2">
      <c r="A385" s="30">
        <v>64</v>
      </c>
      <c r="B385" s="35"/>
      <c r="C385" s="34">
        <v>1247</v>
      </c>
      <c r="D385" s="34">
        <v>1246</v>
      </c>
      <c r="E385" s="34">
        <v>1235</v>
      </c>
      <c r="F385" s="108">
        <f t="shared" si="15"/>
        <v>1235</v>
      </c>
      <c r="G385" s="108">
        <f t="shared" si="16"/>
        <v>-11</v>
      </c>
      <c r="H385" s="34"/>
      <c r="I385" s="170"/>
      <c r="J385" s="34" t="s">
        <v>1164</v>
      </c>
      <c r="K385" s="136" t="s">
        <v>5741</v>
      </c>
      <c r="L385" s="34" t="s">
        <v>5740</v>
      </c>
      <c r="M385" s="197"/>
      <c r="N385" s="41"/>
      <c r="O385" s="197"/>
      <c r="P385" s="41"/>
      <c r="Q385" s="36" t="s">
        <v>5742</v>
      </c>
      <c r="R385" s="231"/>
      <c r="S385" s="36" t="s">
        <v>5743</v>
      </c>
      <c r="T385" s="166" t="s">
        <v>5744</v>
      </c>
      <c r="U385" s="78">
        <v>2023</v>
      </c>
      <c r="V385" s="136"/>
      <c r="W385" s="4"/>
      <c r="X385" s="1"/>
    </row>
    <row r="386" spans="1:24" x14ac:dyDescent="0.2">
      <c r="A386" s="30">
        <v>64</v>
      </c>
      <c r="B386" s="35"/>
      <c r="C386" s="34">
        <v>1247</v>
      </c>
      <c r="D386" s="34">
        <v>1251</v>
      </c>
      <c r="E386" s="34">
        <v>1240</v>
      </c>
      <c r="F386" s="108">
        <f t="shared" si="15"/>
        <v>1240</v>
      </c>
      <c r="G386" s="108">
        <f t="shared" ref="G386:G387" si="17">IF(H386="",G385,H386)</f>
        <v>-11</v>
      </c>
      <c r="H386" s="34"/>
      <c r="I386" s="170"/>
      <c r="J386" s="34" t="s">
        <v>1175</v>
      </c>
      <c r="K386" s="136" t="s">
        <v>7407</v>
      </c>
      <c r="L386" s="34" t="s">
        <v>7424</v>
      </c>
      <c r="M386" s="197">
        <v>95</v>
      </c>
      <c r="N386" s="41"/>
      <c r="O386" s="197" t="s">
        <v>5587</v>
      </c>
      <c r="P386" s="41"/>
      <c r="Q386" s="36"/>
      <c r="R386" s="227" t="s">
        <v>7426</v>
      </c>
      <c r="S386" s="4" t="s">
        <v>7425</v>
      </c>
      <c r="T386" s="166"/>
      <c r="U386" s="78">
        <v>2023</v>
      </c>
      <c r="V386" s="136" t="s">
        <v>7427</v>
      </c>
      <c r="W386" s="4"/>
      <c r="X386" s="1"/>
    </row>
    <row r="387" spans="1:24" ht="12.75" customHeight="1" x14ac:dyDescent="0.2">
      <c r="A387" s="30">
        <v>64</v>
      </c>
      <c r="B387" s="35"/>
      <c r="C387" s="34">
        <v>1247</v>
      </c>
      <c r="D387" s="34">
        <v>1260</v>
      </c>
      <c r="E387" s="34">
        <v>1249</v>
      </c>
      <c r="F387" s="108">
        <f t="shared" si="15"/>
        <v>1249</v>
      </c>
      <c r="G387" s="108">
        <f t="shared" si="17"/>
        <v>-11</v>
      </c>
      <c r="H387" s="34"/>
      <c r="I387" s="168"/>
      <c r="J387" s="1" t="s">
        <v>1175</v>
      </c>
      <c r="K387" s="136" t="s">
        <v>843</v>
      </c>
      <c r="L387" s="4" t="s">
        <v>5680</v>
      </c>
      <c r="M387" s="189"/>
      <c r="N387" s="25" t="s">
        <v>986</v>
      </c>
      <c r="O387" s="142" t="s">
        <v>5587</v>
      </c>
      <c r="P387" s="25"/>
      <c r="R387" s="227" t="s">
        <v>5681</v>
      </c>
      <c r="S387" s="4" t="s">
        <v>5682</v>
      </c>
      <c r="T387" s="136"/>
      <c r="U387" s="78">
        <v>2023</v>
      </c>
      <c r="V387" s="158" t="s">
        <v>6357</v>
      </c>
      <c r="W387" s="4"/>
      <c r="X387" s="1"/>
    </row>
    <row r="388" spans="1:24" ht="12.75" customHeight="1" x14ac:dyDescent="0.2">
      <c r="A388" s="1">
        <v>64</v>
      </c>
      <c r="B388" s="1"/>
      <c r="C388" s="34">
        <v>1274</v>
      </c>
      <c r="D388" s="34">
        <v>1273</v>
      </c>
      <c r="E388" s="34">
        <v>1262</v>
      </c>
      <c r="F388" s="108">
        <f t="shared" si="15"/>
        <v>1262</v>
      </c>
      <c r="G388" s="108">
        <f t="shared" si="16"/>
        <v>-11</v>
      </c>
      <c r="H388" s="34"/>
      <c r="I388" s="168"/>
      <c r="J388" s="1" t="s">
        <v>1939</v>
      </c>
      <c r="K388" s="136" t="s">
        <v>1598</v>
      </c>
      <c r="L388" s="4" t="s">
        <v>3875</v>
      </c>
      <c r="M388" s="189"/>
      <c r="N388" s="25"/>
      <c r="O388" s="142"/>
      <c r="P388" s="25"/>
      <c r="Q388" s="4" t="s">
        <v>3880</v>
      </c>
      <c r="R388" s="227"/>
      <c r="S388" s="4" t="s">
        <v>3878</v>
      </c>
      <c r="T388" s="136" t="s">
        <v>3879</v>
      </c>
      <c r="U388" s="78">
        <v>2023</v>
      </c>
      <c r="V388" s="136" t="s">
        <v>6358</v>
      </c>
      <c r="W388" s="4" t="s">
        <v>5254</v>
      </c>
      <c r="X388" s="1"/>
    </row>
    <row r="389" spans="1:24" ht="12.75" customHeight="1" x14ac:dyDescent="0.2">
      <c r="A389" s="1">
        <v>64</v>
      </c>
      <c r="B389" s="1"/>
      <c r="C389" s="34">
        <v>1274</v>
      </c>
      <c r="D389" s="34">
        <v>1273</v>
      </c>
      <c r="E389" s="34">
        <v>1262</v>
      </c>
      <c r="F389" s="108">
        <f t="shared" si="15"/>
        <v>1262</v>
      </c>
      <c r="G389" s="108">
        <f t="shared" si="16"/>
        <v>-11</v>
      </c>
      <c r="H389" s="34"/>
      <c r="I389" s="168"/>
      <c r="J389" s="1" t="s">
        <v>1166</v>
      </c>
      <c r="K389" s="136" t="s">
        <v>1598</v>
      </c>
      <c r="L389" s="4" t="s">
        <v>3876</v>
      </c>
      <c r="M389" s="189"/>
      <c r="N389" s="25"/>
      <c r="O389" s="142"/>
      <c r="P389" s="25"/>
      <c r="Q389" s="4" t="s">
        <v>3880</v>
      </c>
      <c r="R389" s="227"/>
      <c r="S389" s="4" t="s">
        <v>3878</v>
      </c>
      <c r="T389" s="136" t="s">
        <v>3879</v>
      </c>
      <c r="U389" s="78">
        <v>2023</v>
      </c>
      <c r="V389" s="136" t="s">
        <v>5572</v>
      </c>
      <c r="W389" s="4" t="s">
        <v>5254</v>
      </c>
      <c r="X389" s="1" t="s">
        <v>6854</v>
      </c>
    </row>
    <row r="390" spans="1:24" s="4" customFormat="1" ht="12.75" customHeight="1" x14ac:dyDescent="0.2">
      <c r="A390" s="1">
        <v>64</v>
      </c>
      <c r="B390" s="1"/>
      <c r="C390" s="34">
        <v>1274</v>
      </c>
      <c r="D390" s="34">
        <v>1273</v>
      </c>
      <c r="E390" s="34">
        <v>1262</v>
      </c>
      <c r="F390" s="108">
        <f t="shared" si="15"/>
        <v>1262</v>
      </c>
      <c r="G390" s="108">
        <f t="shared" si="16"/>
        <v>-11</v>
      </c>
      <c r="H390" s="34"/>
      <c r="I390" s="168"/>
      <c r="J390" s="1" t="s">
        <v>1164</v>
      </c>
      <c r="K390" s="136" t="s">
        <v>1598</v>
      </c>
      <c r="L390" s="4" t="s">
        <v>3881</v>
      </c>
      <c r="M390" s="189"/>
      <c r="N390" s="25" t="s">
        <v>3734</v>
      </c>
      <c r="O390" s="142"/>
      <c r="P390" s="25"/>
      <c r="Q390" s="4" t="s">
        <v>102</v>
      </c>
      <c r="R390" s="227"/>
      <c r="S390" s="4" t="s">
        <v>3877</v>
      </c>
      <c r="T390" s="136"/>
      <c r="U390" s="78">
        <v>2023</v>
      </c>
      <c r="V390" s="136" t="s">
        <v>5255</v>
      </c>
      <c r="W390" s="4" t="s">
        <v>5255</v>
      </c>
    </row>
    <row r="391" spans="1:24" ht="12.75" customHeight="1" x14ac:dyDescent="0.2">
      <c r="A391" s="1">
        <v>64</v>
      </c>
      <c r="B391" s="1"/>
      <c r="C391" s="34">
        <v>1274</v>
      </c>
      <c r="D391" s="34">
        <v>1273</v>
      </c>
      <c r="E391" s="34">
        <v>1262</v>
      </c>
      <c r="F391" s="108">
        <f t="shared" si="15"/>
        <v>1262</v>
      </c>
      <c r="G391" s="108">
        <f t="shared" si="16"/>
        <v>-11</v>
      </c>
      <c r="H391" s="34"/>
      <c r="I391" s="168"/>
      <c r="J391" s="1" t="s">
        <v>1943</v>
      </c>
      <c r="K391" s="136" t="s">
        <v>1598</v>
      </c>
      <c r="L391" s="4" t="s">
        <v>3869</v>
      </c>
      <c r="M391" s="189" t="s">
        <v>3415</v>
      </c>
      <c r="N391" s="25" t="s">
        <v>3684</v>
      </c>
      <c r="O391" s="142"/>
      <c r="P391" s="25"/>
      <c r="Q391" s="4"/>
      <c r="R391" s="227" t="s">
        <v>3870</v>
      </c>
      <c r="S391" s="4" t="s">
        <v>3871</v>
      </c>
      <c r="T391" s="136" t="s">
        <v>3873</v>
      </c>
      <c r="U391" s="78">
        <v>2023</v>
      </c>
      <c r="V391" s="136" t="s">
        <v>3872</v>
      </c>
      <c r="W391" s="4" t="s">
        <v>3872</v>
      </c>
      <c r="X391" s="1" t="s">
        <v>4003</v>
      </c>
    </row>
    <row r="392" spans="1:24" ht="12.75" customHeight="1" x14ac:dyDescent="0.2">
      <c r="A392" s="1">
        <v>64</v>
      </c>
      <c r="B392" s="1"/>
      <c r="C392" s="34">
        <v>1274</v>
      </c>
      <c r="D392" s="34">
        <v>1273</v>
      </c>
      <c r="E392" s="34">
        <v>1262</v>
      </c>
      <c r="F392" s="108">
        <f t="shared" ref="F392:F455" si="18">D392+G392</f>
        <v>1262</v>
      </c>
      <c r="G392" s="108">
        <f t="shared" si="16"/>
        <v>-11</v>
      </c>
      <c r="H392" s="34"/>
      <c r="I392" s="168"/>
      <c r="J392" s="1" t="s">
        <v>1175</v>
      </c>
      <c r="K392" s="136" t="s">
        <v>1598</v>
      </c>
      <c r="L392" s="34" t="s">
        <v>6359</v>
      </c>
      <c r="M392" s="189"/>
      <c r="N392" s="25"/>
      <c r="O392" s="142"/>
      <c r="P392" s="25"/>
      <c r="Q392" s="4" t="s">
        <v>6360</v>
      </c>
      <c r="R392" s="227"/>
      <c r="S392" s="4" t="s">
        <v>6361</v>
      </c>
      <c r="T392" s="136"/>
      <c r="U392" s="78">
        <v>2023</v>
      </c>
      <c r="V392" s="136"/>
      <c r="W392" s="4"/>
      <c r="X392" s="1"/>
    </row>
    <row r="393" spans="1:24" ht="12.75" customHeight="1" x14ac:dyDescent="0.2">
      <c r="A393" s="1">
        <v>64</v>
      </c>
      <c r="B393" s="1"/>
      <c r="C393" s="34">
        <v>1284</v>
      </c>
      <c r="D393" s="34">
        <v>1283</v>
      </c>
      <c r="E393" s="34">
        <v>1273</v>
      </c>
      <c r="F393" s="108">
        <f t="shared" si="18"/>
        <v>1273</v>
      </c>
      <c r="G393" s="108">
        <f t="shared" si="16"/>
        <v>-10</v>
      </c>
      <c r="H393" s="34">
        <v>-10</v>
      </c>
      <c r="I393" s="168"/>
      <c r="J393" s="1" t="s">
        <v>1166</v>
      </c>
      <c r="K393" s="136" t="s">
        <v>4000</v>
      </c>
      <c r="L393" s="4" t="s">
        <v>6855</v>
      </c>
      <c r="M393" s="136"/>
      <c r="N393" s="4"/>
      <c r="O393" s="136"/>
      <c r="P393" s="4"/>
      <c r="Q393" s="4" t="s">
        <v>6856</v>
      </c>
      <c r="R393" s="136"/>
      <c r="S393" s="4" t="s">
        <v>6857</v>
      </c>
      <c r="T393" s="136" t="s">
        <v>6858</v>
      </c>
      <c r="U393" s="78">
        <v>2023</v>
      </c>
      <c r="V393" s="136"/>
      <c r="W393" s="4"/>
      <c r="X393" s="1"/>
    </row>
    <row r="394" spans="1:24" ht="12.75" customHeight="1" x14ac:dyDescent="0.25">
      <c r="A394" s="1">
        <v>64</v>
      </c>
      <c r="B394" s="1"/>
      <c r="C394" s="34">
        <v>1284</v>
      </c>
      <c r="D394" s="34">
        <v>1283</v>
      </c>
      <c r="E394" s="34">
        <v>1273</v>
      </c>
      <c r="F394" s="108">
        <f t="shared" si="18"/>
        <v>1273</v>
      </c>
      <c r="G394" s="108">
        <f t="shared" si="16"/>
        <v>-10</v>
      </c>
      <c r="H394" s="34"/>
      <c r="I394" s="168"/>
      <c r="J394" s="1" t="s">
        <v>1175</v>
      </c>
      <c r="K394" s="136" t="s">
        <v>4000</v>
      </c>
      <c r="L394" s="4" t="s">
        <v>6859</v>
      </c>
      <c r="M394" s="189"/>
      <c r="N394" s="25" t="s">
        <v>780</v>
      </c>
      <c r="O394" s="142"/>
      <c r="P394" s="25"/>
      <c r="Q394" s="4" t="s">
        <v>4002</v>
      </c>
      <c r="R394" s="227"/>
      <c r="S394" s="4" t="s">
        <v>6860</v>
      </c>
      <c r="T394" s="136" t="s">
        <v>4001</v>
      </c>
      <c r="U394" s="78">
        <v>2023</v>
      </c>
      <c r="V394" s="158"/>
      <c r="W394" s="91"/>
    </row>
    <row r="395" spans="1:24" ht="12.75" customHeight="1" x14ac:dyDescent="0.2">
      <c r="A395" s="1">
        <v>64</v>
      </c>
      <c r="B395" s="1"/>
      <c r="C395" s="34">
        <v>1284</v>
      </c>
      <c r="D395" s="34">
        <v>1283</v>
      </c>
      <c r="E395" s="34">
        <v>1273</v>
      </c>
      <c r="F395" s="108">
        <f t="shared" si="18"/>
        <v>1273</v>
      </c>
      <c r="G395" s="108">
        <f t="shared" si="16"/>
        <v>-10</v>
      </c>
      <c r="H395" s="34"/>
      <c r="I395" s="168" t="s">
        <v>488</v>
      </c>
      <c r="J395" s="1" t="s">
        <v>4295</v>
      </c>
      <c r="K395" s="136" t="s">
        <v>1877</v>
      </c>
      <c r="L395" s="4" t="s">
        <v>1880</v>
      </c>
      <c r="M395" s="189"/>
      <c r="N395" s="25">
        <v>54</v>
      </c>
      <c r="O395" s="142"/>
      <c r="P395" s="25"/>
      <c r="Q395" s="13" t="s">
        <v>1879</v>
      </c>
      <c r="R395" s="227" t="s">
        <v>103</v>
      </c>
      <c r="S395" s="4" t="s">
        <v>4605</v>
      </c>
      <c r="T395" s="136" t="s">
        <v>4606</v>
      </c>
      <c r="U395" s="78">
        <v>2021</v>
      </c>
      <c r="V395" s="136"/>
      <c r="W395" s="4" t="s">
        <v>4604</v>
      </c>
    </row>
    <row r="396" spans="1:24" ht="12.75" customHeight="1" x14ac:dyDescent="0.2">
      <c r="A396" s="1">
        <v>64</v>
      </c>
      <c r="B396" s="1"/>
      <c r="C396" s="34">
        <v>1284</v>
      </c>
      <c r="D396" s="34">
        <v>1283</v>
      </c>
      <c r="E396" s="34">
        <v>1273</v>
      </c>
      <c r="F396" s="108">
        <f t="shared" si="18"/>
        <v>1273</v>
      </c>
      <c r="G396" s="108">
        <f t="shared" si="16"/>
        <v>-10</v>
      </c>
      <c r="H396" s="34"/>
      <c r="I396" s="168" t="s">
        <v>1171</v>
      </c>
      <c r="J396" s="1" t="s">
        <v>1166</v>
      </c>
      <c r="K396" s="136" t="s">
        <v>6362</v>
      </c>
      <c r="L396" s="4" t="s">
        <v>6363</v>
      </c>
      <c r="M396" s="189" t="s">
        <v>2425</v>
      </c>
      <c r="N396" s="25"/>
      <c r="O396" s="142"/>
      <c r="P396" s="25"/>
      <c r="Q396" s="13"/>
      <c r="R396" s="189" t="s">
        <v>6364</v>
      </c>
      <c r="S396" s="4" t="s">
        <v>6365</v>
      </c>
      <c r="T396" s="136"/>
      <c r="U396" s="78">
        <v>2023</v>
      </c>
      <c r="V396" s="158" t="s">
        <v>6366</v>
      </c>
      <c r="W396" s="4"/>
    </row>
    <row r="397" spans="1:24" ht="12.75" customHeight="1" x14ac:dyDescent="0.2">
      <c r="A397" s="30">
        <v>64</v>
      </c>
      <c r="B397" s="35"/>
      <c r="C397" s="34">
        <v>1296</v>
      </c>
      <c r="D397" s="34">
        <v>1295</v>
      </c>
      <c r="E397" s="34">
        <v>1285</v>
      </c>
      <c r="F397" s="108">
        <f t="shared" si="18"/>
        <v>1285</v>
      </c>
      <c r="G397" s="108">
        <f t="shared" si="16"/>
        <v>-10</v>
      </c>
      <c r="H397" s="34"/>
      <c r="I397" s="170">
        <v>0.8</v>
      </c>
      <c r="J397" s="34" t="s">
        <v>1939</v>
      </c>
      <c r="K397" s="156" t="s">
        <v>2165</v>
      </c>
      <c r="L397" s="34" t="s">
        <v>2166</v>
      </c>
      <c r="M397" s="197">
        <v>8</v>
      </c>
      <c r="N397" s="41">
        <v>12</v>
      </c>
      <c r="O397" s="197"/>
      <c r="P397" s="41"/>
      <c r="Q397" s="36" t="s">
        <v>2167</v>
      </c>
      <c r="R397" s="166" t="s">
        <v>2168</v>
      </c>
      <c r="S397" s="36"/>
      <c r="T397" s="166"/>
      <c r="U397" s="78">
        <v>2023</v>
      </c>
      <c r="V397" s="189" t="s">
        <v>4004</v>
      </c>
      <c r="W397" s="3" t="s">
        <v>4004</v>
      </c>
    </row>
    <row r="398" spans="1:24" ht="12.75" customHeight="1" x14ac:dyDescent="0.2">
      <c r="A398" s="1">
        <v>64</v>
      </c>
      <c r="B398" s="1"/>
      <c r="C398" s="34">
        <v>1296</v>
      </c>
      <c r="D398" s="34">
        <v>1295</v>
      </c>
      <c r="E398" s="34">
        <v>1285</v>
      </c>
      <c r="F398" s="108">
        <f t="shared" si="18"/>
        <v>1285</v>
      </c>
      <c r="G398" s="108">
        <f t="shared" si="16"/>
        <v>-10</v>
      </c>
      <c r="H398" s="34"/>
      <c r="I398" s="168" t="s">
        <v>778</v>
      </c>
      <c r="J398" s="1" t="s">
        <v>1175</v>
      </c>
      <c r="K398" s="156" t="s">
        <v>2165</v>
      </c>
      <c r="L398" s="4" t="s">
        <v>2821</v>
      </c>
      <c r="M398" s="189"/>
      <c r="N398" s="25" t="s">
        <v>2820</v>
      </c>
      <c r="O398" s="142"/>
      <c r="P398" s="25"/>
      <c r="Q398" s="4" t="s">
        <v>2819</v>
      </c>
      <c r="R398" s="136" t="s">
        <v>4607</v>
      </c>
      <c r="S398" s="4" t="s">
        <v>2822</v>
      </c>
      <c r="T398" s="136" t="s">
        <v>2823</v>
      </c>
      <c r="U398" s="78">
        <v>2023</v>
      </c>
      <c r="V398" s="189" t="s">
        <v>5256</v>
      </c>
      <c r="W398" s="3" t="s">
        <v>5256</v>
      </c>
      <c r="X398" s="1"/>
    </row>
    <row r="399" spans="1:24" ht="12.75" customHeight="1" x14ac:dyDescent="0.2">
      <c r="A399" s="1">
        <v>64</v>
      </c>
      <c r="B399" s="1"/>
      <c r="C399" s="34">
        <v>1296</v>
      </c>
      <c r="D399" s="34">
        <v>1295</v>
      </c>
      <c r="E399" s="34">
        <v>1285</v>
      </c>
      <c r="F399" s="108">
        <f t="shared" si="18"/>
        <v>1285</v>
      </c>
      <c r="G399" s="108">
        <f t="shared" si="16"/>
        <v>-10</v>
      </c>
      <c r="H399" s="34"/>
      <c r="I399" s="168" t="s">
        <v>778</v>
      </c>
      <c r="J399" s="1" t="s">
        <v>1166</v>
      </c>
      <c r="K399" s="156" t="s">
        <v>2165</v>
      </c>
      <c r="L399" s="4" t="s">
        <v>6980</v>
      </c>
      <c r="M399" s="189"/>
      <c r="N399" s="25"/>
      <c r="O399" s="142"/>
      <c r="P399" s="25"/>
      <c r="Q399" s="4" t="s">
        <v>6981</v>
      </c>
      <c r="R399" s="136"/>
      <c r="S399" s="4"/>
      <c r="T399" s="136"/>
      <c r="U399" s="78">
        <v>2023</v>
      </c>
      <c r="V399" s="189"/>
      <c r="W399" s="3"/>
      <c r="X399" s="1"/>
    </row>
    <row r="400" spans="1:24" ht="12.75" customHeight="1" x14ac:dyDescent="0.2">
      <c r="A400" s="1">
        <v>64</v>
      </c>
      <c r="B400" s="1"/>
      <c r="C400" s="34">
        <v>1296</v>
      </c>
      <c r="D400" s="34">
        <v>1295</v>
      </c>
      <c r="E400" s="34">
        <v>1285</v>
      </c>
      <c r="F400" s="108">
        <f t="shared" si="18"/>
        <v>1285</v>
      </c>
      <c r="G400" s="108">
        <f t="shared" si="16"/>
        <v>-10</v>
      </c>
      <c r="H400" s="34"/>
      <c r="I400" s="168" t="s">
        <v>778</v>
      </c>
      <c r="J400" s="1" t="s">
        <v>1166</v>
      </c>
      <c r="K400" s="156" t="s">
        <v>2165</v>
      </c>
      <c r="L400" s="4" t="s">
        <v>6861</v>
      </c>
      <c r="M400" s="189"/>
      <c r="N400" s="25"/>
      <c r="O400" s="142"/>
      <c r="P400" s="25"/>
      <c r="R400" s="136"/>
      <c r="S400" s="4" t="s">
        <v>6863</v>
      </c>
      <c r="T400" s="136" t="s">
        <v>6864</v>
      </c>
      <c r="U400" s="78">
        <v>2023</v>
      </c>
      <c r="V400" s="189" t="s">
        <v>6862</v>
      </c>
      <c r="W400" s="3"/>
      <c r="X400" s="1"/>
    </row>
    <row r="401" spans="1:24" x14ac:dyDescent="0.2">
      <c r="A401" s="1">
        <v>64</v>
      </c>
      <c r="B401" s="1"/>
      <c r="C401" s="34">
        <v>1296</v>
      </c>
      <c r="D401" s="34">
        <v>1295</v>
      </c>
      <c r="E401" s="34">
        <v>1285</v>
      </c>
      <c r="F401" s="108">
        <f t="shared" si="18"/>
        <v>1285</v>
      </c>
      <c r="G401" s="108">
        <f t="shared" si="16"/>
        <v>-10</v>
      </c>
      <c r="H401" s="34"/>
      <c r="I401" s="168" t="s">
        <v>778</v>
      </c>
      <c r="J401" s="1" t="s">
        <v>1164</v>
      </c>
      <c r="K401" s="156" t="s">
        <v>2165</v>
      </c>
      <c r="L401" s="4" t="s">
        <v>6865</v>
      </c>
      <c r="M401" s="189" t="s">
        <v>1657</v>
      </c>
      <c r="N401" s="25" t="s">
        <v>4536</v>
      </c>
      <c r="O401" s="142"/>
      <c r="P401" s="25"/>
      <c r="Q401" s="4" t="s">
        <v>6867</v>
      </c>
      <c r="R401" s="227"/>
      <c r="S401" s="4" t="s">
        <v>6866</v>
      </c>
      <c r="T401" s="136"/>
      <c r="U401" s="78">
        <v>2023</v>
      </c>
      <c r="V401" s="189"/>
      <c r="W401" s="3" t="s">
        <v>4608</v>
      </c>
      <c r="X401" s="1"/>
    </row>
    <row r="402" spans="1:24" x14ac:dyDescent="0.2">
      <c r="A402" s="1">
        <v>64</v>
      </c>
      <c r="B402" s="1"/>
      <c r="C402" s="34">
        <v>1296</v>
      </c>
      <c r="D402" s="34">
        <v>1295</v>
      </c>
      <c r="E402" s="34">
        <v>1285</v>
      </c>
      <c r="F402" s="108">
        <f t="shared" si="18"/>
        <v>1285</v>
      </c>
      <c r="G402" s="108">
        <f t="shared" si="16"/>
        <v>-10</v>
      </c>
      <c r="H402" s="34"/>
      <c r="I402" s="168" t="s">
        <v>778</v>
      </c>
      <c r="J402" s="1" t="s">
        <v>1166</v>
      </c>
      <c r="K402" s="156" t="s">
        <v>2165</v>
      </c>
      <c r="L402" s="34" t="s">
        <v>6367</v>
      </c>
      <c r="M402" s="189" t="s">
        <v>3661</v>
      </c>
      <c r="N402" s="25" t="s">
        <v>1843</v>
      </c>
      <c r="O402" s="142"/>
      <c r="P402" s="25"/>
      <c r="Q402" s="4" t="s">
        <v>6368</v>
      </c>
      <c r="R402" s="227"/>
      <c r="S402" s="4" t="s">
        <v>6369</v>
      </c>
      <c r="T402" s="136"/>
      <c r="U402" s="78">
        <v>2023</v>
      </c>
      <c r="V402" s="158" t="s">
        <v>6370</v>
      </c>
      <c r="W402" s="3"/>
      <c r="X402" s="1"/>
    </row>
    <row r="403" spans="1:24" x14ac:dyDescent="0.2">
      <c r="A403" s="1">
        <v>64</v>
      </c>
      <c r="B403" s="1"/>
      <c r="C403" s="34">
        <v>1305</v>
      </c>
      <c r="D403" s="34">
        <v>1304</v>
      </c>
      <c r="E403" s="34">
        <v>1294</v>
      </c>
      <c r="F403" s="108">
        <f t="shared" si="18"/>
        <v>1294</v>
      </c>
      <c r="G403" s="108">
        <f t="shared" si="16"/>
        <v>-10</v>
      </c>
      <c r="H403" s="34"/>
      <c r="I403" s="168"/>
      <c r="J403" s="1" t="s">
        <v>1166</v>
      </c>
      <c r="K403" s="156" t="s">
        <v>5771</v>
      </c>
      <c r="L403" s="4" t="s">
        <v>5772</v>
      </c>
      <c r="M403" s="189"/>
      <c r="N403" s="25" t="s">
        <v>5773</v>
      </c>
      <c r="O403" s="142"/>
      <c r="P403" s="25"/>
      <c r="Q403" s="4" t="s">
        <v>5777</v>
      </c>
      <c r="R403" s="136" t="s">
        <v>5774</v>
      </c>
      <c r="S403" s="4" t="s">
        <v>5775</v>
      </c>
      <c r="T403" s="136"/>
      <c r="U403" s="78">
        <v>2023</v>
      </c>
      <c r="V403" s="189" t="s">
        <v>5776</v>
      </c>
      <c r="W403" s="3"/>
      <c r="X403" s="1"/>
    </row>
    <row r="404" spans="1:24" x14ac:dyDescent="0.2">
      <c r="A404" s="1">
        <v>64</v>
      </c>
      <c r="B404" s="1"/>
      <c r="C404" s="34">
        <v>1313</v>
      </c>
      <c r="D404" s="34">
        <v>1312</v>
      </c>
      <c r="E404" s="34">
        <v>1302</v>
      </c>
      <c r="F404" s="108">
        <f t="shared" si="18"/>
        <v>1302</v>
      </c>
      <c r="G404" s="108">
        <f t="shared" si="16"/>
        <v>-10</v>
      </c>
      <c r="H404" s="34"/>
      <c r="I404" s="168" t="s">
        <v>652</v>
      </c>
      <c r="J404" s="1" t="s">
        <v>1175</v>
      </c>
      <c r="K404" s="136" t="s">
        <v>844</v>
      </c>
      <c r="L404" s="4" t="s">
        <v>845</v>
      </c>
      <c r="M404" s="189">
        <v>20</v>
      </c>
      <c r="N404" s="25">
        <v>32</v>
      </c>
      <c r="O404" s="142"/>
      <c r="P404" s="25"/>
      <c r="Q404" s="4" t="s">
        <v>846</v>
      </c>
      <c r="R404" s="136" t="s">
        <v>4609</v>
      </c>
      <c r="S404" s="4" t="s">
        <v>6969</v>
      </c>
      <c r="T404" s="136" t="s">
        <v>256</v>
      </c>
      <c r="U404" s="78">
        <v>2022</v>
      </c>
      <c r="V404" s="189" t="s">
        <v>5584</v>
      </c>
      <c r="W404" s="3" t="s">
        <v>4610</v>
      </c>
      <c r="X404" s="1"/>
    </row>
    <row r="405" spans="1:24" ht="12.75" customHeight="1" x14ac:dyDescent="0.2">
      <c r="A405" s="1">
        <v>64</v>
      </c>
      <c r="B405" s="1"/>
      <c r="C405" s="34">
        <v>1313</v>
      </c>
      <c r="D405" s="34">
        <v>1312</v>
      </c>
      <c r="E405" s="34">
        <v>1302</v>
      </c>
      <c r="F405" s="108">
        <f t="shared" si="18"/>
        <v>1302</v>
      </c>
      <c r="G405" s="108">
        <f t="shared" si="16"/>
        <v>-10</v>
      </c>
      <c r="H405" s="34"/>
      <c r="I405" s="168" t="s">
        <v>652</v>
      </c>
      <c r="J405" s="1" t="s">
        <v>1166</v>
      </c>
      <c r="K405" s="136" t="s">
        <v>844</v>
      </c>
      <c r="L405" s="1" t="s">
        <v>6371</v>
      </c>
      <c r="M405" s="189"/>
      <c r="N405" s="25"/>
      <c r="O405" s="142"/>
      <c r="P405" s="25"/>
      <c r="Q405" s="4" t="s">
        <v>6372</v>
      </c>
      <c r="R405" s="136" t="s">
        <v>6373</v>
      </c>
      <c r="S405" s="4" t="s">
        <v>6374</v>
      </c>
      <c r="T405" s="136" t="s">
        <v>6375</v>
      </c>
      <c r="U405" s="78">
        <v>2023</v>
      </c>
      <c r="V405" s="136" t="s">
        <v>6376</v>
      </c>
      <c r="W405" s="3"/>
    </row>
    <row r="406" spans="1:24" x14ac:dyDescent="0.2">
      <c r="A406" s="1">
        <v>64</v>
      </c>
      <c r="B406" s="1"/>
      <c r="C406" s="34">
        <v>1313</v>
      </c>
      <c r="D406" s="34">
        <v>1312</v>
      </c>
      <c r="E406" s="34">
        <v>1302</v>
      </c>
      <c r="F406" s="108">
        <f t="shared" si="18"/>
        <v>1302</v>
      </c>
      <c r="G406" s="108">
        <f t="shared" si="16"/>
        <v>-10</v>
      </c>
      <c r="H406" s="34"/>
      <c r="I406" s="168" t="s">
        <v>652</v>
      </c>
      <c r="J406" s="1" t="s">
        <v>1166</v>
      </c>
      <c r="K406" s="136" t="s">
        <v>844</v>
      </c>
      <c r="L406" s="4" t="s">
        <v>6970</v>
      </c>
      <c r="M406" s="85"/>
      <c r="N406" s="1"/>
      <c r="O406" s="85"/>
      <c r="P406" s="1"/>
      <c r="Q406" s="1" t="s">
        <v>6377</v>
      </c>
      <c r="R406" s="85" t="s">
        <v>6378</v>
      </c>
      <c r="S406" s="1" t="s">
        <v>6379</v>
      </c>
      <c r="T406" s="85" t="s">
        <v>6380</v>
      </c>
      <c r="U406" s="78">
        <v>2023</v>
      </c>
      <c r="V406" s="158" t="s">
        <v>4610</v>
      </c>
      <c r="W406" s="3"/>
      <c r="X406" s="1" t="s">
        <v>6854</v>
      </c>
    </row>
    <row r="407" spans="1:24" x14ac:dyDescent="0.2">
      <c r="A407" s="1">
        <v>64</v>
      </c>
      <c r="B407" s="1"/>
      <c r="C407" s="34">
        <v>1317</v>
      </c>
      <c r="D407" s="34">
        <v>1316</v>
      </c>
      <c r="E407" s="34">
        <v>1306</v>
      </c>
      <c r="F407" s="108">
        <f t="shared" si="18"/>
        <v>1306</v>
      </c>
      <c r="G407" s="108">
        <f t="shared" si="16"/>
        <v>-10</v>
      </c>
      <c r="H407" s="34"/>
      <c r="I407" s="168" t="s">
        <v>1169</v>
      </c>
      <c r="J407" s="1" t="s">
        <v>1175</v>
      </c>
      <c r="K407" s="136" t="s">
        <v>847</v>
      </c>
      <c r="L407" s="4" t="s">
        <v>4614</v>
      </c>
      <c r="M407" s="189"/>
      <c r="N407" s="25"/>
      <c r="O407" s="142"/>
      <c r="P407" s="25"/>
      <c r="Q407" s="4" t="s">
        <v>4611</v>
      </c>
      <c r="R407" s="227"/>
      <c r="S407" s="4" t="s">
        <v>4612</v>
      </c>
      <c r="T407" s="136" t="s">
        <v>4613</v>
      </c>
      <c r="U407" s="78">
        <v>2022</v>
      </c>
      <c r="V407" s="189"/>
      <c r="W407" s="3"/>
      <c r="X407" s="1"/>
    </row>
    <row r="408" spans="1:24" ht="15" x14ac:dyDescent="0.2">
      <c r="A408" s="30">
        <v>64</v>
      </c>
      <c r="B408" s="35"/>
      <c r="C408" s="34">
        <v>1327</v>
      </c>
      <c r="D408" s="34">
        <v>1326</v>
      </c>
      <c r="E408" s="34">
        <v>1316</v>
      </c>
      <c r="F408" s="108">
        <f t="shared" si="18"/>
        <v>1316</v>
      </c>
      <c r="G408" s="108">
        <f t="shared" si="16"/>
        <v>-10</v>
      </c>
      <c r="H408" s="34"/>
      <c r="I408" s="170">
        <v>0.4</v>
      </c>
      <c r="J408" s="34" t="s">
        <v>1939</v>
      </c>
      <c r="K408" s="156" t="s">
        <v>526</v>
      </c>
      <c r="L408" s="34" t="s">
        <v>5737</v>
      </c>
      <c r="M408" s="199" t="s">
        <v>5738</v>
      </c>
      <c r="N408" s="41" t="s">
        <v>3161</v>
      </c>
      <c r="O408" s="197"/>
      <c r="P408" s="41"/>
      <c r="Q408" s="36" t="s">
        <v>2169</v>
      </c>
      <c r="R408" s="166"/>
      <c r="S408" s="36" t="s">
        <v>5585</v>
      </c>
      <c r="T408" s="250"/>
      <c r="U408" s="78">
        <v>2023</v>
      </c>
      <c r="V408" s="166" t="s">
        <v>4005</v>
      </c>
      <c r="W408" s="36" t="s">
        <v>4005</v>
      </c>
      <c r="X408" s="1" t="s">
        <v>4165</v>
      </c>
    </row>
    <row r="409" spans="1:24" x14ac:dyDescent="0.2">
      <c r="A409" s="1">
        <v>64</v>
      </c>
      <c r="B409" s="1"/>
      <c r="C409" s="34">
        <v>1327</v>
      </c>
      <c r="D409" s="34">
        <v>1326</v>
      </c>
      <c r="E409" s="34">
        <v>1316</v>
      </c>
      <c r="F409" s="108">
        <f t="shared" si="18"/>
        <v>1316</v>
      </c>
      <c r="G409" s="108">
        <f t="shared" si="16"/>
        <v>-10</v>
      </c>
      <c r="H409" s="34"/>
      <c r="I409" s="168"/>
      <c r="J409" s="1" t="s">
        <v>1166</v>
      </c>
      <c r="K409" s="136" t="s">
        <v>526</v>
      </c>
      <c r="L409" s="102" t="s">
        <v>5684</v>
      </c>
      <c r="M409" s="189">
        <v>15</v>
      </c>
      <c r="N409" s="123">
        <v>30</v>
      </c>
      <c r="O409" s="142"/>
      <c r="P409" s="123"/>
      <c r="Q409" s="102" t="s">
        <v>528</v>
      </c>
      <c r="R409" s="227"/>
      <c r="S409" s="102" t="s">
        <v>529</v>
      </c>
      <c r="T409" s="136" t="s">
        <v>527</v>
      </c>
      <c r="U409" s="78">
        <v>2023</v>
      </c>
      <c r="V409" s="166"/>
      <c r="W409" s="36"/>
      <c r="X409" s="4" t="s">
        <v>638</v>
      </c>
    </row>
    <row r="410" spans="1:24" x14ac:dyDescent="0.2">
      <c r="A410" s="1">
        <v>64</v>
      </c>
      <c r="B410" s="1"/>
      <c r="C410" s="34">
        <v>1327</v>
      </c>
      <c r="D410" s="34">
        <v>1326</v>
      </c>
      <c r="E410" s="34">
        <v>1316</v>
      </c>
      <c r="F410" s="108">
        <f t="shared" si="18"/>
        <v>1316</v>
      </c>
      <c r="G410" s="108">
        <f t="shared" si="16"/>
        <v>-10</v>
      </c>
      <c r="H410" s="34"/>
      <c r="I410" s="168"/>
      <c r="J410" s="1" t="s">
        <v>4082</v>
      </c>
      <c r="K410" s="136" t="s">
        <v>526</v>
      </c>
      <c r="L410" s="34" t="s">
        <v>6381</v>
      </c>
      <c r="M410" s="156" t="s">
        <v>982</v>
      </c>
      <c r="N410" s="34" t="s">
        <v>983</v>
      </c>
      <c r="O410" s="156"/>
      <c r="P410" s="34"/>
      <c r="Q410" s="34" t="s">
        <v>6382</v>
      </c>
      <c r="R410" s="156"/>
      <c r="S410" s="34" t="s">
        <v>6383</v>
      </c>
      <c r="T410" s="156"/>
      <c r="U410" s="78">
        <v>2023</v>
      </c>
      <c r="V410" s="156" t="s">
        <v>6384</v>
      </c>
      <c r="W410" s="36"/>
      <c r="X410" s="1"/>
    </row>
    <row r="411" spans="1:24" x14ac:dyDescent="0.2">
      <c r="A411" s="1">
        <v>64</v>
      </c>
      <c r="B411" s="1"/>
      <c r="C411" s="34">
        <v>1327</v>
      </c>
      <c r="D411" s="34">
        <v>1326</v>
      </c>
      <c r="E411" s="34">
        <v>1316</v>
      </c>
      <c r="F411" s="108">
        <f t="shared" si="18"/>
        <v>1316</v>
      </c>
      <c r="G411" s="108">
        <f t="shared" si="16"/>
        <v>-10</v>
      </c>
      <c r="H411" s="34"/>
      <c r="I411" s="168"/>
      <c r="J411" s="1" t="s">
        <v>1943</v>
      </c>
      <c r="K411" s="136" t="s">
        <v>526</v>
      </c>
      <c r="L411" s="4" t="s">
        <v>104</v>
      </c>
      <c r="M411" s="189" t="s">
        <v>539</v>
      </c>
      <c r="N411" s="25" t="s">
        <v>539</v>
      </c>
      <c r="O411" s="142" t="s">
        <v>5587</v>
      </c>
      <c r="P411" s="25"/>
      <c r="Q411" s="4" t="s">
        <v>105</v>
      </c>
      <c r="R411" s="227"/>
      <c r="S411" s="4" t="s">
        <v>5683</v>
      </c>
      <c r="T411" s="136" t="s">
        <v>5063</v>
      </c>
      <c r="U411" s="78">
        <v>2023</v>
      </c>
      <c r="V411" s="158" t="s">
        <v>6385</v>
      </c>
      <c r="W411" s="36"/>
    </row>
    <row r="412" spans="1:24" x14ac:dyDescent="0.2">
      <c r="A412" s="1">
        <v>64</v>
      </c>
      <c r="B412" s="1"/>
      <c r="C412" s="34">
        <v>1327</v>
      </c>
      <c r="D412" s="34">
        <v>1326</v>
      </c>
      <c r="E412" s="34">
        <v>1316</v>
      </c>
      <c r="F412" s="108">
        <f t="shared" si="18"/>
        <v>1316</v>
      </c>
      <c r="G412" s="108">
        <f t="shared" si="16"/>
        <v>-10</v>
      </c>
      <c r="H412" s="34"/>
      <c r="I412" s="168"/>
      <c r="J412" s="1" t="s">
        <v>1164</v>
      </c>
      <c r="K412" s="136" t="s">
        <v>526</v>
      </c>
      <c r="L412" s="4" t="s">
        <v>4478</v>
      </c>
      <c r="M412" s="189"/>
      <c r="N412" s="25" t="s">
        <v>4480</v>
      </c>
      <c r="O412" s="142"/>
      <c r="P412" s="25"/>
      <c r="Q412" s="4" t="s">
        <v>1093</v>
      </c>
      <c r="R412" s="227"/>
      <c r="S412" s="4" t="s">
        <v>1094</v>
      </c>
      <c r="T412" s="136"/>
      <c r="U412" s="78">
        <v>2023</v>
      </c>
      <c r="V412" s="166" t="s">
        <v>7264</v>
      </c>
      <c r="W412" s="36" t="s">
        <v>4479</v>
      </c>
      <c r="X412" s="1"/>
    </row>
    <row r="413" spans="1:24" x14ac:dyDescent="0.2">
      <c r="A413" s="1">
        <v>64</v>
      </c>
      <c r="B413" s="1"/>
      <c r="C413" s="34">
        <v>1327</v>
      </c>
      <c r="D413" s="34">
        <v>1326</v>
      </c>
      <c r="E413" s="34">
        <v>1316</v>
      </c>
      <c r="F413" s="108">
        <f t="shared" si="18"/>
        <v>1316</v>
      </c>
      <c r="G413" s="108">
        <f t="shared" si="16"/>
        <v>-10</v>
      </c>
      <c r="H413" s="34"/>
      <c r="I413" s="168" t="s">
        <v>7368</v>
      </c>
      <c r="J413" s="1" t="s">
        <v>1943</v>
      </c>
      <c r="K413" s="136" t="s">
        <v>848</v>
      </c>
      <c r="L413" s="4" t="s">
        <v>4615</v>
      </c>
      <c r="M413" s="189" t="s">
        <v>3357</v>
      </c>
      <c r="N413" s="25" t="s">
        <v>3638</v>
      </c>
      <c r="O413" s="142"/>
      <c r="P413" s="25"/>
      <c r="Q413" s="4" t="s">
        <v>1108</v>
      </c>
      <c r="R413" s="227"/>
      <c r="S413" s="4" t="s">
        <v>850</v>
      </c>
      <c r="T413" s="136" t="s">
        <v>849</v>
      </c>
      <c r="U413" s="78">
        <v>2023</v>
      </c>
      <c r="V413" s="136" t="s">
        <v>4616</v>
      </c>
      <c r="W413" s="4" t="s">
        <v>4616</v>
      </c>
      <c r="X413" s="1"/>
    </row>
    <row r="414" spans="1:24" x14ac:dyDescent="0.2">
      <c r="A414" s="30">
        <v>64</v>
      </c>
      <c r="B414" s="35"/>
      <c r="C414" s="34">
        <v>1345</v>
      </c>
      <c r="D414" s="34">
        <v>1344</v>
      </c>
      <c r="E414" s="34">
        <v>1334</v>
      </c>
      <c r="F414" s="108">
        <f t="shared" si="18"/>
        <v>1334</v>
      </c>
      <c r="G414" s="108">
        <f t="shared" ref="G414:G477" si="19">IF(H414="",G413,H414)</f>
        <v>-10</v>
      </c>
      <c r="H414" s="34"/>
      <c r="I414" s="170">
        <v>1.5</v>
      </c>
      <c r="J414" s="34" t="s">
        <v>1939</v>
      </c>
      <c r="K414" s="156" t="s">
        <v>2170</v>
      </c>
      <c r="L414" s="34" t="s">
        <v>2171</v>
      </c>
      <c r="M414" s="197" t="s">
        <v>4006</v>
      </c>
      <c r="N414" s="41" t="s">
        <v>4007</v>
      </c>
      <c r="O414" s="197"/>
      <c r="P414" s="41"/>
      <c r="Q414" s="36" t="s">
        <v>2172</v>
      </c>
      <c r="R414" s="166"/>
      <c r="S414" s="36"/>
      <c r="T414" s="166"/>
      <c r="U414" s="78">
        <v>2023</v>
      </c>
      <c r="V414" s="166" t="s">
        <v>2606</v>
      </c>
      <c r="W414" s="36" t="s">
        <v>2606</v>
      </c>
      <c r="X414" s="1"/>
    </row>
    <row r="415" spans="1:24" x14ac:dyDescent="0.2">
      <c r="A415" s="1">
        <v>64</v>
      </c>
      <c r="B415" s="1"/>
      <c r="C415" s="34">
        <v>1347</v>
      </c>
      <c r="D415" s="34">
        <v>1346</v>
      </c>
      <c r="E415" s="34">
        <v>1336</v>
      </c>
      <c r="F415" s="108">
        <f t="shared" si="18"/>
        <v>1336</v>
      </c>
      <c r="G415" s="108">
        <f t="shared" si="19"/>
        <v>-10</v>
      </c>
      <c r="H415" s="34"/>
      <c r="I415" s="168"/>
      <c r="J415" s="1" t="s">
        <v>1164</v>
      </c>
      <c r="K415" s="136" t="s">
        <v>1281</v>
      </c>
      <c r="L415" s="4" t="s">
        <v>4477</v>
      </c>
      <c r="M415" s="189"/>
      <c r="N415" s="25" t="s">
        <v>2573</v>
      </c>
      <c r="O415" s="142"/>
      <c r="P415" s="25"/>
      <c r="Q415" s="4" t="s">
        <v>4476</v>
      </c>
      <c r="R415" s="227"/>
      <c r="S415" s="4" t="s">
        <v>5603</v>
      </c>
      <c r="T415" s="136"/>
      <c r="U415" s="78">
        <v>2023</v>
      </c>
      <c r="V415" s="166" t="s">
        <v>4475</v>
      </c>
      <c r="W415" s="36" t="s">
        <v>4475</v>
      </c>
    </row>
    <row r="416" spans="1:24" x14ac:dyDescent="0.2">
      <c r="A416" s="1">
        <v>64</v>
      </c>
      <c r="B416" s="1"/>
      <c r="C416" s="34">
        <v>1347</v>
      </c>
      <c r="D416" s="34">
        <v>1346</v>
      </c>
      <c r="E416" s="34">
        <v>1336</v>
      </c>
      <c r="F416" s="108">
        <f t="shared" si="18"/>
        <v>1336</v>
      </c>
      <c r="G416" s="108">
        <f t="shared" si="19"/>
        <v>-10</v>
      </c>
      <c r="H416" s="34"/>
      <c r="I416" s="168" t="s">
        <v>2826</v>
      </c>
      <c r="J416" s="1" t="s">
        <v>1164</v>
      </c>
      <c r="K416" s="136" t="s">
        <v>1281</v>
      </c>
      <c r="L416" s="4" t="s">
        <v>7263</v>
      </c>
      <c r="M416" s="142" t="s">
        <v>4474</v>
      </c>
      <c r="N416" s="25" t="s">
        <v>2828</v>
      </c>
      <c r="O416" s="142"/>
      <c r="P416" s="25"/>
      <c r="Q416" s="4" t="s">
        <v>2827</v>
      </c>
      <c r="R416" s="227"/>
      <c r="S416" s="4" t="s">
        <v>1980</v>
      </c>
      <c r="T416" s="136"/>
      <c r="U416" s="78">
        <v>2023</v>
      </c>
      <c r="V416" s="166" t="s">
        <v>2885</v>
      </c>
      <c r="W416" s="36" t="s">
        <v>2885</v>
      </c>
      <c r="X416" s="1"/>
    </row>
    <row r="417" spans="1:24" x14ac:dyDescent="0.2">
      <c r="A417" s="1">
        <v>64</v>
      </c>
      <c r="B417" s="1"/>
      <c r="C417" s="34">
        <v>1347</v>
      </c>
      <c r="D417" s="34">
        <v>1346</v>
      </c>
      <c r="E417" s="34">
        <v>1336</v>
      </c>
      <c r="F417" s="108">
        <f t="shared" si="18"/>
        <v>1336</v>
      </c>
      <c r="G417" s="108">
        <f t="shared" si="19"/>
        <v>-10</v>
      </c>
      <c r="H417" s="34"/>
      <c r="I417" s="168"/>
      <c r="J417" s="1" t="s">
        <v>49</v>
      </c>
      <c r="K417" s="136" t="s">
        <v>1281</v>
      </c>
      <c r="L417" s="4" t="s">
        <v>7262</v>
      </c>
      <c r="M417" s="189"/>
      <c r="N417" s="25"/>
      <c r="O417" s="142"/>
      <c r="P417" s="25"/>
      <c r="Q417" s="4" t="s">
        <v>2825</v>
      </c>
      <c r="R417" s="227"/>
      <c r="S417" s="4" t="s">
        <v>2824</v>
      </c>
      <c r="T417" s="136"/>
      <c r="U417" s="78">
        <v>2023</v>
      </c>
      <c r="V417" s="158" t="s">
        <v>6386</v>
      </c>
      <c r="W417" s="36"/>
      <c r="X417" s="1"/>
    </row>
    <row r="418" spans="1:24" x14ac:dyDescent="0.2">
      <c r="A418" s="30">
        <v>64</v>
      </c>
      <c r="B418" s="35"/>
      <c r="C418" s="34">
        <v>1351</v>
      </c>
      <c r="D418" s="34">
        <v>1350</v>
      </c>
      <c r="E418" s="34">
        <v>1340</v>
      </c>
      <c r="F418" s="108">
        <f t="shared" si="18"/>
        <v>1340</v>
      </c>
      <c r="G418" s="108">
        <f t="shared" si="19"/>
        <v>-10</v>
      </c>
      <c r="H418" s="34"/>
      <c r="I418" s="170">
        <v>1.4</v>
      </c>
      <c r="J418" s="34" t="s">
        <v>1939</v>
      </c>
      <c r="K418" s="136" t="s">
        <v>1599</v>
      </c>
      <c r="L418" s="34" t="s">
        <v>2173</v>
      </c>
      <c r="M418" s="197">
        <v>10</v>
      </c>
      <c r="N418" s="41">
        <v>12</v>
      </c>
      <c r="O418" s="197"/>
      <c r="P418" s="41"/>
      <c r="Q418" s="36" t="s">
        <v>2174</v>
      </c>
      <c r="R418" s="166" t="s">
        <v>4009</v>
      </c>
      <c r="S418" s="36" t="s">
        <v>4008</v>
      </c>
      <c r="T418" s="166" t="s">
        <v>2175</v>
      </c>
      <c r="U418" s="78">
        <v>2023</v>
      </c>
      <c r="V418" s="166" t="s">
        <v>7261</v>
      </c>
      <c r="W418" s="36" t="s">
        <v>5257</v>
      </c>
      <c r="X418" s="1"/>
    </row>
    <row r="419" spans="1:24" x14ac:dyDescent="0.2">
      <c r="A419" s="1">
        <v>64</v>
      </c>
      <c r="B419" s="1"/>
      <c r="C419" s="34">
        <v>1352</v>
      </c>
      <c r="D419" s="34">
        <v>1351</v>
      </c>
      <c r="E419" s="34">
        <v>1341</v>
      </c>
      <c r="F419" s="108">
        <f t="shared" si="18"/>
        <v>1341</v>
      </c>
      <c r="G419" s="108">
        <f t="shared" si="19"/>
        <v>-10</v>
      </c>
      <c r="H419" s="34"/>
      <c r="I419" s="168"/>
      <c r="J419" s="1" t="s">
        <v>1166</v>
      </c>
      <c r="K419" s="136" t="s">
        <v>1599</v>
      </c>
      <c r="L419" s="4" t="s">
        <v>2829</v>
      </c>
      <c r="M419" s="142" t="s">
        <v>1838</v>
      </c>
      <c r="N419" s="25"/>
      <c r="O419" s="142"/>
      <c r="P419" s="25"/>
      <c r="Q419" s="4" t="s">
        <v>107</v>
      </c>
      <c r="R419" s="227" t="s">
        <v>108</v>
      </c>
      <c r="S419" s="4" t="s">
        <v>109</v>
      </c>
      <c r="T419" s="136" t="s">
        <v>106</v>
      </c>
      <c r="U419" s="78">
        <v>2023</v>
      </c>
      <c r="V419" s="158" t="s">
        <v>6387</v>
      </c>
      <c r="W419" s="36" t="s">
        <v>5258</v>
      </c>
      <c r="X419" s="1"/>
    </row>
    <row r="420" spans="1:24" x14ac:dyDescent="0.2">
      <c r="A420" s="1">
        <v>64</v>
      </c>
      <c r="B420" s="1"/>
      <c r="C420" s="34">
        <v>1353</v>
      </c>
      <c r="D420" s="34">
        <v>1352</v>
      </c>
      <c r="E420" s="34">
        <v>1342</v>
      </c>
      <c r="F420" s="108">
        <f t="shared" si="18"/>
        <v>1342</v>
      </c>
      <c r="G420" s="108">
        <f t="shared" si="19"/>
        <v>-10</v>
      </c>
      <c r="H420" s="34"/>
      <c r="I420" s="168"/>
      <c r="J420" s="1" t="s">
        <v>1164</v>
      </c>
      <c r="K420" s="136" t="s">
        <v>1095</v>
      </c>
      <c r="L420" s="4" t="s">
        <v>6868</v>
      </c>
      <c r="M420" s="189" t="s">
        <v>2843</v>
      </c>
      <c r="N420" s="25" t="s">
        <v>3718</v>
      </c>
      <c r="O420" s="142"/>
      <c r="P420" s="25"/>
      <c r="Q420" s="4" t="s">
        <v>1096</v>
      </c>
      <c r="R420" s="227"/>
      <c r="S420" s="4" t="s">
        <v>154</v>
      </c>
      <c r="T420" s="136"/>
      <c r="U420" s="78">
        <v>2023</v>
      </c>
      <c r="V420" s="166" t="s">
        <v>5259</v>
      </c>
      <c r="W420" s="36" t="s">
        <v>5259</v>
      </c>
      <c r="X420" s="1"/>
    </row>
    <row r="421" spans="1:24" x14ac:dyDescent="0.2">
      <c r="A421" s="1">
        <v>64</v>
      </c>
      <c r="B421" s="1"/>
      <c r="C421" s="34">
        <v>1364</v>
      </c>
      <c r="D421" s="34">
        <v>1363</v>
      </c>
      <c r="E421" s="34">
        <v>1353</v>
      </c>
      <c r="F421" s="108">
        <f t="shared" si="18"/>
        <v>1353</v>
      </c>
      <c r="G421" s="108">
        <f t="shared" si="19"/>
        <v>-10</v>
      </c>
      <c r="H421" s="34"/>
      <c r="I421" s="168"/>
      <c r="J421" s="1" t="s">
        <v>1175</v>
      </c>
      <c r="K421" s="136" t="s">
        <v>110</v>
      </c>
      <c r="L421" s="4" t="s">
        <v>6388</v>
      </c>
      <c r="M421" s="189"/>
      <c r="N421" s="25" t="s">
        <v>1660</v>
      </c>
      <c r="O421" s="142"/>
      <c r="P421" s="25"/>
      <c r="Q421" s="4"/>
      <c r="R421" s="136" t="s">
        <v>6389</v>
      </c>
      <c r="S421" s="4" t="s">
        <v>111</v>
      </c>
      <c r="T421" s="136"/>
      <c r="U421" s="78">
        <v>2023</v>
      </c>
      <c r="V421" s="158" t="s">
        <v>6390</v>
      </c>
      <c r="W421" s="100" t="s">
        <v>4617</v>
      </c>
      <c r="X421" s="1" t="s">
        <v>6391</v>
      </c>
    </row>
    <row r="422" spans="1:24" x14ac:dyDescent="0.2">
      <c r="A422" s="30">
        <v>64</v>
      </c>
      <c r="B422" s="35"/>
      <c r="C422" s="34">
        <v>1365</v>
      </c>
      <c r="D422" s="34">
        <v>1364</v>
      </c>
      <c r="E422" s="34">
        <v>1354</v>
      </c>
      <c r="F422" s="108">
        <f t="shared" si="18"/>
        <v>1354</v>
      </c>
      <c r="G422" s="108">
        <f t="shared" si="19"/>
        <v>-10</v>
      </c>
      <c r="H422" s="34"/>
      <c r="I422" s="170">
        <v>0.9</v>
      </c>
      <c r="J422" s="34" t="s">
        <v>1939</v>
      </c>
      <c r="K422" s="156" t="s">
        <v>2176</v>
      </c>
      <c r="L422" s="34" t="s">
        <v>2177</v>
      </c>
      <c r="M422" s="197">
        <v>10</v>
      </c>
      <c r="N422" s="41">
        <v>15</v>
      </c>
      <c r="O422" s="197"/>
      <c r="P422" s="41"/>
      <c r="Q422" s="36" t="s">
        <v>2178</v>
      </c>
      <c r="R422" s="166" t="s">
        <v>2179</v>
      </c>
      <c r="S422" s="36"/>
      <c r="T422" s="166"/>
      <c r="U422" s="78">
        <v>2023</v>
      </c>
      <c r="V422" s="166"/>
      <c r="W422" s="36" t="s">
        <v>2607</v>
      </c>
      <c r="X422" s="1"/>
    </row>
    <row r="423" spans="1:24" x14ac:dyDescent="0.2">
      <c r="A423" s="30">
        <v>64</v>
      </c>
      <c r="B423" s="35"/>
      <c r="C423" s="34">
        <v>1365</v>
      </c>
      <c r="D423" s="34">
        <v>1364</v>
      </c>
      <c r="E423" s="34">
        <v>1354</v>
      </c>
      <c r="F423" s="108">
        <f t="shared" si="18"/>
        <v>1354</v>
      </c>
      <c r="G423" s="108">
        <f t="shared" si="19"/>
        <v>-10</v>
      </c>
      <c r="H423" s="34"/>
      <c r="I423" s="170"/>
      <c r="J423" s="34" t="s">
        <v>1943</v>
      </c>
      <c r="K423" s="156" t="s">
        <v>2176</v>
      </c>
      <c r="L423" s="34" t="s">
        <v>6869</v>
      </c>
      <c r="M423" s="197"/>
      <c r="N423" s="41">
        <v>95</v>
      </c>
      <c r="O423" s="197"/>
      <c r="P423" s="41"/>
      <c r="Q423" s="36" t="s">
        <v>6871</v>
      </c>
      <c r="R423" s="166"/>
      <c r="S423" s="36" t="s">
        <v>6870</v>
      </c>
      <c r="T423" s="166"/>
      <c r="U423" s="78">
        <v>2023</v>
      </c>
      <c r="V423" s="166" t="s">
        <v>6872</v>
      </c>
      <c r="W423" s="36"/>
    </row>
    <row r="424" spans="1:24" x14ac:dyDescent="0.2">
      <c r="A424" s="1">
        <v>64</v>
      </c>
      <c r="B424" s="1"/>
      <c r="C424" s="34">
        <v>1373</v>
      </c>
      <c r="D424" s="34">
        <v>1372</v>
      </c>
      <c r="E424" s="34">
        <v>1362</v>
      </c>
      <c r="F424" s="108">
        <f t="shared" si="18"/>
        <v>1362</v>
      </c>
      <c r="G424" s="108">
        <f t="shared" si="19"/>
        <v>-10</v>
      </c>
      <c r="H424" s="34"/>
      <c r="I424" s="168"/>
      <c r="J424" s="102" t="s">
        <v>6237</v>
      </c>
      <c r="K424" s="136" t="s">
        <v>593</v>
      </c>
      <c r="L424" s="102" t="s">
        <v>4473</v>
      </c>
      <c r="M424" s="136"/>
      <c r="N424" s="102" t="s">
        <v>539</v>
      </c>
      <c r="O424" s="136"/>
      <c r="P424" s="102"/>
      <c r="Q424" s="102" t="s">
        <v>594</v>
      </c>
      <c r="R424" s="136"/>
      <c r="S424" s="102" t="s">
        <v>2710</v>
      </c>
      <c r="T424" s="136"/>
      <c r="U424" s="78">
        <v>2023</v>
      </c>
      <c r="V424" s="136" t="s">
        <v>5260</v>
      </c>
      <c r="W424" s="36" t="s">
        <v>5260</v>
      </c>
      <c r="X424" s="1"/>
    </row>
    <row r="425" spans="1:24" ht="13.5" customHeight="1" x14ac:dyDescent="0.2">
      <c r="A425" s="1">
        <v>64</v>
      </c>
      <c r="B425" s="1"/>
      <c r="C425" s="34">
        <v>1373</v>
      </c>
      <c r="D425" s="34">
        <v>1372</v>
      </c>
      <c r="E425" s="34">
        <v>1362</v>
      </c>
      <c r="F425" s="108">
        <f t="shared" si="18"/>
        <v>1362</v>
      </c>
      <c r="G425" s="108">
        <f t="shared" si="19"/>
        <v>-10</v>
      </c>
      <c r="H425" s="34"/>
      <c r="I425" s="168"/>
      <c r="J425" s="1" t="s">
        <v>1943</v>
      </c>
      <c r="K425" s="136" t="s">
        <v>593</v>
      </c>
      <c r="L425" s="4" t="s">
        <v>3492</v>
      </c>
      <c r="M425" s="189"/>
      <c r="N425" s="25"/>
      <c r="O425" s="142"/>
      <c r="P425" s="25"/>
      <c r="Q425" s="4" t="s">
        <v>4618</v>
      </c>
      <c r="R425" s="227" t="s">
        <v>4619</v>
      </c>
      <c r="S425" s="4" t="s">
        <v>3493</v>
      </c>
      <c r="T425" s="136"/>
      <c r="U425" s="78">
        <v>2023</v>
      </c>
      <c r="V425" s="158" t="s">
        <v>6392</v>
      </c>
      <c r="W425" s="100" t="s">
        <v>5261</v>
      </c>
      <c r="X425" s="1"/>
    </row>
    <row r="426" spans="1:24" s="4" customFormat="1" x14ac:dyDescent="0.2">
      <c r="A426" s="30">
        <v>64</v>
      </c>
      <c r="B426" s="35"/>
      <c r="C426" s="34">
        <v>1380</v>
      </c>
      <c r="D426" s="34">
        <v>1379</v>
      </c>
      <c r="E426" s="34">
        <v>1369</v>
      </c>
      <c r="F426" s="108">
        <f t="shared" si="18"/>
        <v>1369</v>
      </c>
      <c r="G426" s="108">
        <f t="shared" si="19"/>
        <v>-10</v>
      </c>
      <c r="H426" s="34"/>
      <c r="I426" s="170" t="s">
        <v>3487</v>
      </c>
      <c r="J426" s="34" t="s">
        <v>1939</v>
      </c>
      <c r="K426" s="136" t="s">
        <v>2541</v>
      </c>
      <c r="L426" s="34" t="s">
        <v>6877</v>
      </c>
      <c r="M426" s="197"/>
      <c r="N426" s="41"/>
      <c r="O426" s="197"/>
      <c r="P426" s="41"/>
      <c r="Q426" s="36" t="s">
        <v>2180</v>
      </c>
      <c r="R426" s="166" t="s">
        <v>6878</v>
      </c>
      <c r="S426" s="36" t="s">
        <v>3494</v>
      </c>
      <c r="T426" s="166"/>
      <c r="U426" s="78">
        <v>2023</v>
      </c>
      <c r="V426" s="166"/>
      <c r="W426" s="36"/>
    </row>
    <row r="427" spans="1:24" x14ac:dyDescent="0.2">
      <c r="A427" s="1">
        <v>64</v>
      </c>
      <c r="B427" s="1"/>
      <c r="C427" s="34">
        <v>1380</v>
      </c>
      <c r="D427" s="34">
        <v>1379</v>
      </c>
      <c r="E427" s="34">
        <v>1369</v>
      </c>
      <c r="F427" s="108">
        <f t="shared" si="18"/>
        <v>1369</v>
      </c>
      <c r="G427" s="108">
        <f t="shared" si="19"/>
        <v>-10</v>
      </c>
      <c r="H427" s="34"/>
      <c r="I427" s="168"/>
      <c r="J427" s="1" t="s">
        <v>1164</v>
      </c>
      <c r="K427" s="136" t="s">
        <v>2541</v>
      </c>
      <c r="L427" s="4" t="s">
        <v>3486</v>
      </c>
      <c r="M427" s="189"/>
      <c r="N427" s="25" t="s">
        <v>3485</v>
      </c>
      <c r="O427" s="142"/>
      <c r="P427" s="25"/>
      <c r="Q427" s="4" t="s">
        <v>1097</v>
      </c>
      <c r="R427" s="227" t="s">
        <v>1615</v>
      </c>
      <c r="S427" s="4" t="s">
        <v>2711</v>
      </c>
      <c r="T427" s="136"/>
      <c r="U427" s="78">
        <v>2023</v>
      </c>
      <c r="V427" s="166" t="s">
        <v>3484</v>
      </c>
      <c r="W427" s="36" t="s">
        <v>3484</v>
      </c>
      <c r="X427" s="1"/>
    </row>
    <row r="428" spans="1:24" ht="25.5" x14ac:dyDescent="0.2">
      <c r="A428" s="1">
        <v>64</v>
      </c>
      <c r="B428" s="1"/>
      <c r="C428" s="34">
        <v>1380</v>
      </c>
      <c r="D428" s="34">
        <v>1379</v>
      </c>
      <c r="E428" s="34">
        <v>1369</v>
      </c>
      <c r="F428" s="108">
        <f t="shared" si="18"/>
        <v>1369</v>
      </c>
      <c r="G428" s="108">
        <f t="shared" si="19"/>
        <v>-10</v>
      </c>
      <c r="H428" s="34"/>
      <c r="I428" s="168"/>
      <c r="J428" s="1" t="s">
        <v>1175</v>
      </c>
      <c r="K428" s="136" t="s">
        <v>2541</v>
      </c>
      <c r="L428" s="4" t="s">
        <v>3491</v>
      </c>
      <c r="M428" s="189"/>
      <c r="N428" s="25" t="s">
        <v>2789</v>
      </c>
      <c r="O428" s="142"/>
      <c r="P428" s="25"/>
      <c r="Q428" s="4" t="s">
        <v>6873</v>
      </c>
      <c r="R428" s="227"/>
      <c r="S428" s="4" t="s">
        <v>3490</v>
      </c>
      <c r="T428" s="136"/>
      <c r="U428" s="78">
        <v>2022</v>
      </c>
      <c r="V428" s="166" t="s">
        <v>7260</v>
      </c>
      <c r="W428" s="36"/>
      <c r="X428" s="1"/>
    </row>
    <row r="429" spans="1:24" x14ac:dyDescent="0.2">
      <c r="A429" s="1">
        <v>64</v>
      </c>
      <c r="B429" s="1"/>
      <c r="C429" s="34">
        <v>1380</v>
      </c>
      <c r="D429" s="34">
        <v>1379</v>
      </c>
      <c r="E429" s="34">
        <v>1369</v>
      </c>
      <c r="F429" s="108">
        <f t="shared" si="18"/>
        <v>1369</v>
      </c>
      <c r="G429" s="108">
        <f t="shared" si="19"/>
        <v>-10</v>
      </c>
      <c r="H429" s="34"/>
      <c r="I429" s="168"/>
      <c r="J429" s="1" t="s">
        <v>1175</v>
      </c>
      <c r="K429" s="136" t="s">
        <v>2541</v>
      </c>
      <c r="L429" s="4" t="s">
        <v>6874</v>
      </c>
      <c r="M429" s="136"/>
      <c r="N429" s="4">
        <v>68</v>
      </c>
      <c r="O429" s="136"/>
      <c r="P429" s="4"/>
      <c r="Q429" s="4" t="s">
        <v>6875</v>
      </c>
      <c r="R429" s="136"/>
      <c r="S429" s="4"/>
      <c r="T429" s="136"/>
      <c r="U429" s="78">
        <v>2023</v>
      </c>
      <c r="V429" s="136" t="s">
        <v>6876</v>
      </c>
      <c r="W429" s="4"/>
      <c r="X429" s="1"/>
    </row>
    <row r="430" spans="1:24" x14ac:dyDescent="0.2">
      <c r="A430" s="30">
        <v>64</v>
      </c>
      <c r="B430" s="35"/>
      <c r="C430" s="34">
        <v>1380</v>
      </c>
      <c r="D430" s="34">
        <v>1379</v>
      </c>
      <c r="E430" s="34">
        <v>1369</v>
      </c>
      <c r="F430" s="108">
        <f t="shared" si="18"/>
        <v>1369</v>
      </c>
      <c r="G430" s="108">
        <f t="shared" si="19"/>
        <v>-10</v>
      </c>
      <c r="H430" s="34"/>
      <c r="I430" s="170" t="s">
        <v>3495</v>
      </c>
      <c r="J430" s="34" t="s">
        <v>1939</v>
      </c>
      <c r="K430" s="136" t="s">
        <v>1356</v>
      </c>
      <c r="L430" s="34" t="s">
        <v>3496</v>
      </c>
      <c r="M430" s="197"/>
      <c r="N430" s="41"/>
      <c r="O430" s="197"/>
      <c r="P430" s="41"/>
      <c r="Q430" s="36" t="s">
        <v>3497</v>
      </c>
      <c r="R430" s="227" t="s">
        <v>3498</v>
      </c>
      <c r="S430" s="4" t="s">
        <v>3499</v>
      </c>
      <c r="T430" s="136"/>
      <c r="U430" s="78">
        <v>2023</v>
      </c>
      <c r="V430" s="158" t="s">
        <v>6393</v>
      </c>
      <c r="W430" s="36" t="s">
        <v>5262</v>
      </c>
      <c r="X430" s="1" t="s">
        <v>650</v>
      </c>
    </row>
    <row r="431" spans="1:24" x14ac:dyDescent="0.2">
      <c r="A431" s="1">
        <v>64</v>
      </c>
      <c r="B431" s="1"/>
      <c r="C431" s="34">
        <v>1380</v>
      </c>
      <c r="D431" s="34">
        <v>1379</v>
      </c>
      <c r="E431" s="34">
        <v>1369</v>
      </c>
      <c r="F431" s="108">
        <f t="shared" si="18"/>
        <v>1369</v>
      </c>
      <c r="G431" s="108">
        <f t="shared" si="19"/>
        <v>-10</v>
      </c>
      <c r="H431" s="34"/>
      <c r="I431" s="168" t="s">
        <v>534</v>
      </c>
      <c r="J431" s="1" t="s">
        <v>1164</v>
      </c>
      <c r="K431" s="136" t="s">
        <v>1356</v>
      </c>
      <c r="L431" s="4" t="s">
        <v>1357</v>
      </c>
      <c r="M431" s="189"/>
      <c r="N431" s="25" t="s">
        <v>4472</v>
      </c>
      <c r="O431" s="142"/>
      <c r="P431" s="25"/>
      <c r="Q431" s="59" t="s">
        <v>1359</v>
      </c>
      <c r="R431" s="227"/>
      <c r="S431" s="4" t="s">
        <v>1358</v>
      </c>
      <c r="T431" s="136"/>
      <c r="U431" s="78">
        <v>2023</v>
      </c>
      <c r="V431" s="166" t="s">
        <v>5263</v>
      </c>
      <c r="W431" s="36" t="s">
        <v>5263</v>
      </c>
      <c r="X431" s="1"/>
    </row>
    <row r="432" spans="1:24" x14ac:dyDescent="0.2">
      <c r="A432" s="1">
        <v>64</v>
      </c>
      <c r="B432" s="1"/>
      <c r="C432" s="34">
        <v>1380</v>
      </c>
      <c r="D432" s="34">
        <v>1379</v>
      </c>
      <c r="E432" s="34">
        <v>1369</v>
      </c>
      <c r="F432" s="108">
        <f t="shared" si="18"/>
        <v>1369</v>
      </c>
      <c r="G432" s="108">
        <f t="shared" si="19"/>
        <v>-10</v>
      </c>
      <c r="H432" s="34"/>
      <c r="I432" s="168" t="s">
        <v>534</v>
      </c>
      <c r="J432" s="1" t="s">
        <v>1164</v>
      </c>
      <c r="K432" s="136" t="s">
        <v>1356</v>
      </c>
      <c r="L432" s="4" t="s">
        <v>6880</v>
      </c>
      <c r="M432" s="189" t="s">
        <v>3501</v>
      </c>
      <c r="N432" s="25" t="s">
        <v>3502</v>
      </c>
      <c r="O432" s="142"/>
      <c r="P432" s="25"/>
      <c r="Q432" s="4" t="s">
        <v>3489</v>
      </c>
      <c r="R432" s="227"/>
      <c r="S432" s="4" t="s">
        <v>3500</v>
      </c>
      <c r="T432" s="136"/>
      <c r="U432" s="78">
        <v>2023</v>
      </c>
      <c r="V432" s="166" t="s">
        <v>6879</v>
      </c>
      <c r="W432" s="36" t="s">
        <v>5262</v>
      </c>
    </row>
    <row r="433" spans="1:24" x14ac:dyDescent="0.2">
      <c r="A433" s="1">
        <v>64</v>
      </c>
      <c r="B433" s="1"/>
      <c r="C433" s="34">
        <v>1386</v>
      </c>
      <c r="D433" s="34">
        <v>1385</v>
      </c>
      <c r="E433" s="34">
        <v>1375</v>
      </c>
      <c r="F433" s="108">
        <f t="shared" si="18"/>
        <v>1375</v>
      </c>
      <c r="G433" s="108">
        <f t="shared" si="19"/>
        <v>-10</v>
      </c>
      <c r="H433" s="34"/>
      <c r="I433" s="168"/>
      <c r="J433" s="1" t="s">
        <v>1164</v>
      </c>
      <c r="K433" s="136" t="s">
        <v>851</v>
      </c>
      <c r="L433" s="4" t="s">
        <v>1098</v>
      </c>
      <c r="M433" s="189"/>
      <c r="N433" s="25" t="s">
        <v>5100</v>
      </c>
      <c r="O433" s="142" t="s">
        <v>5587</v>
      </c>
      <c r="P433" s="25"/>
      <c r="Q433" s="4" t="s">
        <v>1099</v>
      </c>
      <c r="R433" s="227"/>
      <c r="S433" s="4" t="s">
        <v>111</v>
      </c>
      <c r="T433" s="136"/>
      <c r="U433" s="78">
        <v>2023</v>
      </c>
      <c r="V433" s="166" t="s">
        <v>3488</v>
      </c>
      <c r="W433" s="36" t="s">
        <v>3488</v>
      </c>
    </row>
    <row r="434" spans="1:24" x14ac:dyDescent="0.2">
      <c r="A434" s="1">
        <v>64</v>
      </c>
      <c r="B434" s="1"/>
      <c r="C434" s="34">
        <v>1386</v>
      </c>
      <c r="D434" s="34">
        <v>1385</v>
      </c>
      <c r="E434" s="34">
        <v>1375</v>
      </c>
      <c r="F434" s="108">
        <f t="shared" si="18"/>
        <v>1375</v>
      </c>
      <c r="G434" s="108">
        <f t="shared" si="19"/>
        <v>-10</v>
      </c>
      <c r="H434" s="34"/>
      <c r="I434" s="168"/>
      <c r="J434" s="1" t="s">
        <v>1943</v>
      </c>
      <c r="K434" s="136" t="s">
        <v>851</v>
      </c>
      <c r="L434" s="4" t="s">
        <v>6982</v>
      </c>
      <c r="M434" s="189"/>
      <c r="N434" s="25"/>
      <c r="O434" s="142"/>
      <c r="P434" s="25"/>
      <c r="Q434" s="4" t="s">
        <v>6983</v>
      </c>
      <c r="R434" s="227" t="s">
        <v>6984</v>
      </c>
      <c r="S434" s="4" t="s">
        <v>6986</v>
      </c>
      <c r="T434" s="136" t="s">
        <v>6985</v>
      </c>
      <c r="U434" s="78">
        <v>2023</v>
      </c>
      <c r="V434" s="166"/>
      <c r="W434" s="36"/>
    </row>
    <row r="435" spans="1:24" x14ac:dyDescent="0.2">
      <c r="A435" s="30">
        <v>64</v>
      </c>
      <c r="B435" s="35"/>
      <c r="C435" s="34">
        <v>1406</v>
      </c>
      <c r="D435" s="34">
        <v>1408</v>
      </c>
      <c r="E435" s="34">
        <v>1398</v>
      </c>
      <c r="F435" s="108">
        <f t="shared" si="18"/>
        <v>1398</v>
      </c>
      <c r="G435" s="108">
        <f t="shared" si="19"/>
        <v>-10</v>
      </c>
      <c r="H435" s="34"/>
      <c r="I435" s="170"/>
      <c r="J435" s="34" t="s">
        <v>1939</v>
      </c>
      <c r="K435" s="156" t="s">
        <v>7259</v>
      </c>
      <c r="L435" s="34" t="s">
        <v>2181</v>
      </c>
      <c r="M435" s="197"/>
      <c r="N435" s="41"/>
      <c r="O435" s="197"/>
      <c r="P435" s="41"/>
      <c r="Q435" s="36" t="s">
        <v>2182</v>
      </c>
      <c r="R435" s="166"/>
      <c r="S435" s="36"/>
      <c r="T435" s="166"/>
      <c r="U435" s="78">
        <v>2023</v>
      </c>
      <c r="V435" s="166" t="s">
        <v>4010</v>
      </c>
      <c r="W435" s="36" t="s">
        <v>4010</v>
      </c>
      <c r="X435" s="1"/>
    </row>
    <row r="436" spans="1:24" ht="14.25" customHeight="1" x14ac:dyDescent="0.2">
      <c r="A436" s="30">
        <v>64</v>
      </c>
      <c r="B436" s="35"/>
      <c r="C436" s="34">
        <v>1409</v>
      </c>
      <c r="D436" s="34">
        <v>1408</v>
      </c>
      <c r="E436" s="34">
        <v>1398</v>
      </c>
      <c r="F436" s="108">
        <f t="shared" si="18"/>
        <v>1398</v>
      </c>
      <c r="G436" s="108">
        <f t="shared" si="19"/>
        <v>-10</v>
      </c>
      <c r="H436" s="34"/>
      <c r="I436" s="170"/>
      <c r="J436" s="34" t="s">
        <v>1166</v>
      </c>
      <c r="K436" s="156" t="s">
        <v>7259</v>
      </c>
      <c r="L436" s="34" t="s">
        <v>4011</v>
      </c>
      <c r="M436" s="197">
        <v>14</v>
      </c>
      <c r="N436" s="41"/>
      <c r="O436" s="197"/>
      <c r="P436" s="41"/>
      <c r="Q436" s="36" t="s">
        <v>2182</v>
      </c>
      <c r="R436" s="166"/>
      <c r="S436" s="36"/>
      <c r="T436" s="166"/>
      <c r="U436" s="78">
        <v>2023</v>
      </c>
      <c r="V436" s="166" t="s">
        <v>4010</v>
      </c>
      <c r="W436" s="36" t="s">
        <v>4010</v>
      </c>
      <c r="X436" s="4" t="s">
        <v>1567</v>
      </c>
    </row>
    <row r="437" spans="1:24" x14ac:dyDescent="0.2">
      <c r="A437" s="30">
        <v>64</v>
      </c>
      <c r="B437" s="35"/>
      <c r="C437" s="34">
        <v>1420</v>
      </c>
      <c r="D437" s="34">
        <v>1420</v>
      </c>
      <c r="E437" s="34">
        <v>1410</v>
      </c>
      <c r="F437" s="108">
        <f t="shared" si="18"/>
        <v>1410</v>
      </c>
      <c r="G437" s="108">
        <f t="shared" si="19"/>
        <v>-10</v>
      </c>
      <c r="H437" s="34"/>
      <c r="I437" s="170"/>
      <c r="J437" s="34" t="s">
        <v>1939</v>
      </c>
      <c r="K437" s="156" t="s">
        <v>852</v>
      </c>
      <c r="L437" s="34" t="s">
        <v>2183</v>
      </c>
      <c r="M437" s="197">
        <v>10</v>
      </c>
      <c r="N437" s="41"/>
      <c r="O437" s="197"/>
      <c r="P437" s="41"/>
      <c r="Q437" s="36" t="s">
        <v>2184</v>
      </c>
      <c r="R437" s="166" t="s">
        <v>5739</v>
      </c>
      <c r="S437" s="36" t="s">
        <v>1103</v>
      </c>
      <c r="T437" s="166"/>
      <c r="U437" s="78">
        <v>2023</v>
      </c>
      <c r="V437" s="166" t="s">
        <v>7257</v>
      </c>
      <c r="W437" s="36" t="s">
        <v>2610</v>
      </c>
      <c r="X437" s="1"/>
    </row>
    <row r="438" spans="1:24" x14ac:dyDescent="0.2">
      <c r="A438" s="1">
        <v>64</v>
      </c>
      <c r="B438" s="1"/>
      <c r="C438" s="34">
        <v>1420</v>
      </c>
      <c r="D438" s="34">
        <v>1420</v>
      </c>
      <c r="E438" s="34">
        <v>1410</v>
      </c>
      <c r="F438" s="108">
        <f t="shared" si="18"/>
        <v>1410</v>
      </c>
      <c r="G438" s="108">
        <f t="shared" si="19"/>
        <v>-10</v>
      </c>
      <c r="H438" s="34"/>
      <c r="I438" s="168"/>
      <c r="J438" s="1" t="s">
        <v>1164</v>
      </c>
      <c r="K438" s="85" t="s">
        <v>852</v>
      </c>
      <c r="L438" s="1" t="s">
        <v>1100</v>
      </c>
      <c r="M438" s="189"/>
      <c r="N438" s="3" t="s">
        <v>1835</v>
      </c>
      <c r="O438" s="189"/>
      <c r="P438" s="3"/>
      <c r="Q438" s="3" t="s">
        <v>1102</v>
      </c>
      <c r="R438" s="227"/>
      <c r="S438" s="4" t="s">
        <v>1103</v>
      </c>
      <c r="T438" s="136"/>
      <c r="U438" s="78">
        <v>2023</v>
      </c>
      <c r="V438" s="166" t="s">
        <v>5264</v>
      </c>
      <c r="W438" s="36" t="s">
        <v>5264</v>
      </c>
      <c r="X438" s="1"/>
    </row>
    <row r="439" spans="1:24" ht="25.5" x14ac:dyDescent="0.2">
      <c r="A439" s="1">
        <v>64</v>
      </c>
      <c r="B439" s="1"/>
      <c r="C439" s="34">
        <v>1420</v>
      </c>
      <c r="D439" s="34">
        <v>1420</v>
      </c>
      <c r="E439" s="34">
        <v>1410</v>
      </c>
      <c r="F439" s="108">
        <f t="shared" si="18"/>
        <v>1410</v>
      </c>
      <c r="G439" s="108">
        <f t="shared" si="19"/>
        <v>-10</v>
      </c>
      <c r="H439" s="34"/>
      <c r="I439" s="168"/>
      <c r="J439" s="1" t="s">
        <v>1164</v>
      </c>
      <c r="K439" s="85" t="s">
        <v>852</v>
      </c>
      <c r="L439" s="1" t="s">
        <v>619</v>
      </c>
      <c r="M439" s="189" t="s">
        <v>3360</v>
      </c>
      <c r="N439" s="3" t="s">
        <v>3360</v>
      </c>
      <c r="O439" s="189" t="s">
        <v>5587</v>
      </c>
      <c r="P439" s="3"/>
      <c r="Q439" s="3" t="s">
        <v>1101</v>
      </c>
      <c r="R439" s="227"/>
      <c r="S439" s="4" t="s">
        <v>1103</v>
      </c>
      <c r="T439" s="136"/>
      <c r="U439" s="78">
        <v>2023</v>
      </c>
      <c r="V439" s="166" t="s">
        <v>7256</v>
      </c>
      <c r="W439" s="36" t="s">
        <v>3503</v>
      </c>
      <c r="X439" s="1"/>
    </row>
    <row r="440" spans="1:24" x14ac:dyDescent="0.2">
      <c r="A440" s="1">
        <v>64</v>
      </c>
      <c r="B440" s="1"/>
      <c r="C440" s="34">
        <v>1420</v>
      </c>
      <c r="D440" s="34">
        <v>1420</v>
      </c>
      <c r="E440" s="34">
        <v>1410</v>
      </c>
      <c r="F440" s="108">
        <f t="shared" si="18"/>
        <v>1410</v>
      </c>
      <c r="G440" s="108">
        <f t="shared" si="19"/>
        <v>-10</v>
      </c>
      <c r="H440" s="34"/>
      <c r="I440" s="168"/>
      <c r="J440" s="1" t="s">
        <v>1943</v>
      </c>
      <c r="K440" s="136" t="s">
        <v>852</v>
      </c>
      <c r="L440" s="4" t="s">
        <v>853</v>
      </c>
      <c r="M440" s="189" t="s">
        <v>1656</v>
      </c>
      <c r="N440" s="25" t="s">
        <v>4632</v>
      </c>
      <c r="O440" s="142"/>
      <c r="P440" s="25"/>
      <c r="Q440" s="4" t="s">
        <v>854</v>
      </c>
      <c r="R440" s="136" t="s">
        <v>4620</v>
      </c>
      <c r="S440" s="4"/>
      <c r="T440" s="136" t="s">
        <v>266</v>
      </c>
      <c r="U440" s="78">
        <v>2023</v>
      </c>
      <c r="V440" s="267" t="s">
        <v>7258</v>
      </c>
      <c r="W440" s="100" t="s">
        <v>5265</v>
      </c>
    </row>
    <row r="441" spans="1:24" x14ac:dyDescent="0.2">
      <c r="A441" s="1">
        <v>64</v>
      </c>
      <c r="B441" s="1"/>
      <c r="C441" s="34">
        <v>1420</v>
      </c>
      <c r="D441" s="34">
        <v>1420</v>
      </c>
      <c r="E441" s="34">
        <v>1410</v>
      </c>
      <c r="F441" s="108">
        <f t="shared" si="18"/>
        <v>1410</v>
      </c>
      <c r="G441" s="108">
        <f t="shared" si="19"/>
        <v>-10</v>
      </c>
      <c r="H441" s="34"/>
      <c r="I441" s="168"/>
      <c r="J441" s="1" t="s">
        <v>1943</v>
      </c>
      <c r="K441" s="136" t="s">
        <v>852</v>
      </c>
      <c r="L441" s="22" t="s">
        <v>112</v>
      </c>
      <c r="M441" s="189"/>
      <c r="N441" s="25"/>
      <c r="O441" s="142"/>
      <c r="P441" s="25"/>
      <c r="Q441" s="22" t="s">
        <v>113</v>
      </c>
      <c r="R441" s="161"/>
      <c r="S441" s="4" t="s">
        <v>1103</v>
      </c>
      <c r="T441" s="136"/>
      <c r="U441" s="78">
        <v>2023</v>
      </c>
      <c r="V441" s="166" t="s">
        <v>5266</v>
      </c>
      <c r="W441" s="36" t="s">
        <v>5266</v>
      </c>
    </row>
    <row r="442" spans="1:24" x14ac:dyDescent="0.2">
      <c r="A442" s="1">
        <v>64</v>
      </c>
      <c r="B442" s="1"/>
      <c r="C442" s="34">
        <v>1427</v>
      </c>
      <c r="D442" s="34">
        <v>1427</v>
      </c>
      <c r="E442" s="34">
        <v>1417</v>
      </c>
      <c r="F442" s="108">
        <f t="shared" si="18"/>
        <v>1417</v>
      </c>
      <c r="G442" s="108">
        <f t="shared" si="19"/>
        <v>-10</v>
      </c>
      <c r="H442" s="34"/>
      <c r="I442" s="168"/>
      <c r="J442" s="1" t="s">
        <v>4914</v>
      </c>
      <c r="K442" s="136" t="s">
        <v>1882</v>
      </c>
      <c r="L442" s="4" t="s">
        <v>5896</v>
      </c>
      <c r="M442" s="189"/>
      <c r="N442" s="25"/>
      <c r="O442" s="142"/>
      <c r="P442" s="25"/>
      <c r="Q442" s="1" t="s">
        <v>704</v>
      </c>
      <c r="R442" s="227"/>
      <c r="S442" s="4" t="s">
        <v>705</v>
      </c>
      <c r="T442" s="136" t="s">
        <v>5895</v>
      </c>
      <c r="U442" s="78">
        <v>2023</v>
      </c>
      <c r="V442" s="136" t="s">
        <v>4622</v>
      </c>
      <c r="W442" s="4" t="s">
        <v>4622</v>
      </c>
    </row>
    <row r="443" spans="1:24" x14ac:dyDescent="0.2">
      <c r="A443" s="30">
        <v>64</v>
      </c>
      <c r="B443" s="35"/>
      <c r="C443" s="34">
        <v>1427</v>
      </c>
      <c r="D443" s="34">
        <v>1427</v>
      </c>
      <c r="E443" s="34">
        <v>1417</v>
      </c>
      <c r="F443" s="108">
        <f t="shared" si="18"/>
        <v>1417</v>
      </c>
      <c r="G443" s="108">
        <f t="shared" si="19"/>
        <v>-10</v>
      </c>
      <c r="H443" s="34"/>
      <c r="I443" s="170">
        <v>0.2</v>
      </c>
      <c r="J443" s="34" t="s">
        <v>1939</v>
      </c>
      <c r="K443" s="156" t="s">
        <v>2527</v>
      </c>
      <c r="L443" s="34" t="s">
        <v>2185</v>
      </c>
      <c r="M443" s="197">
        <v>8</v>
      </c>
      <c r="N443" s="41">
        <v>14</v>
      </c>
      <c r="O443" s="197"/>
      <c r="P443" s="41"/>
      <c r="Q443" s="36" t="s">
        <v>704</v>
      </c>
      <c r="R443" s="166"/>
      <c r="S443" s="36"/>
      <c r="T443" s="136" t="s">
        <v>5895</v>
      </c>
      <c r="U443" s="78">
        <v>2023</v>
      </c>
      <c r="V443" s="267"/>
      <c r="W443" s="36" t="s">
        <v>2608</v>
      </c>
      <c r="X443" s="1" t="s">
        <v>5830</v>
      </c>
    </row>
    <row r="444" spans="1:24" ht="12.75" customHeight="1" x14ac:dyDescent="0.2">
      <c r="A444" s="1">
        <v>64</v>
      </c>
      <c r="B444" s="1"/>
      <c r="C444" s="34">
        <v>1438</v>
      </c>
      <c r="D444" s="34">
        <v>1438</v>
      </c>
      <c r="E444" s="34">
        <v>1428</v>
      </c>
      <c r="F444" s="108">
        <f t="shared" si="18"/>
        <v>1428</v>
      </c>
      <c r="G444" s="108">
        <f t="shared" si="19"/>
        <v>-10</v>
      </c>
      <c r="H444" s="34"/>
      <c r="I444" s="168"/>
      <c r="J444" s="1" t="s">
        <v>1943</v>
      </c>
      <c r="K444" s="136" t="s">
        <v>1882</v>
      </c>
      <c r="L444" s="22" t="s">
        <v>709</v>
      </c>
      <c r="M444" s="189" t="s">
        <v>3588</v>
      </c>
      <c r="N444" s="25" t="s">
        <v>5899</v>
      </c>
      <c r="O444" s="142"/>
      <c r="P444" s="25"/>
      <c r="Q444" s="22" t="s">
        <v>708</v>
      </c>
      <c r="R444" s="161"/>
      <c r="S444" s="22" t="s">
        <v>5898</v>
      </c>
      <c r="T444" s="136" t="s">
        <v>4621</v>
      </c>
      <c r="U444" s="78">
        <v>2023</v>
      </c>
      <c r="V444" s="136" t="s">
        <v>5897</v>
      </c>
      <c r="W444" s="36"/>
      <c r="X444" s="1"/>
    </row>
    <row r="445" spans="1:24" x14ac:dyDescent="0.2">
      <c r="A445" s="1">
        <v>64</v>
      </c>
      <c r="B445" s="1"/>
      <c r="C445" s="34">
        <v>1438</v>
      </c>
      <c r="D445" s="34">
        <v>1438</v>
      </c>
      <c r="E445" s="34">
        <v>1428</v>
      </c>
      <c r="F445" s="108">
        <f t="shared" si="18"/>
        <v>1428</v>
      </c>
      <c r="G445" s="108">
        <f t="shared" si="19"/>
        <v>-10</v>
      </c>
      <c r="H445" s="34"/>
      <c r="I445" s="168"/>
      <c r="J445" s="1" t="s">
        <v>1166</v>
      </c>
      <c r="K445" s="136" t="s">
        <v>1882</v>
      </c>
      <c r="L445" s="22" t="s">
        <v>706</v>
      </c>
      <c r="M445" s="189" t="s">
        <v>983</v>
      </c>
      <c r="N445" s="25" t="s">
        <v>780</v>
      </c>
      <c r="O445" s="142"/>
      <c r="P445" s="25"/>
      <c r="Q445" s="1" t="s">
        <v>5893</v>
      </c>
      <c r="R445" s="85" t="s">
        <v>5894</v>
      </c>
      <c r="S445" s="22" t="s">
        <v>707</v>
      </c>
      <c r="T445" s="136" t="s">
        <v>267</v>
      </c>
      <c r="U445" s="78">
        <v>2023</v>
      </c>
      <c r="V445" s="166" t="s">
        <v>2655</v>
      </c>
      <c r="W445" s="36"/>
      <c r="X445" s="1"/>
    </row>
    <row r="446" spans="1:24" x14ac:dyDescent="0.2">
      <c r="A446" s="1">
        <v>64</v>
      </c>
      <c r="B446" s="1"/>
      <c r="C446" s="34">
        <v>1440</v>
      </c>
      <c r="D446" s="34">
        <v>1440</v>
      </c>
      <c r="E446" s="34">
        <v>1430</v>
      </c>
      <c r="F446" s="108">
        <f t="shared" si="18"/>
        <v>1430</v>
      </c>
      <c r="G446" s="108">
        <f t="shared" si="19"/>
        <v>-10</v>
      </c>
      <c r="H446" s="34"/>
      <c r="I446" s="168"/>
      <c r="J446" s="1" t="s">
        <v>1943</v>
      </c>
      <c r="K446" s="136" t="s">
        <v>1882</v>
      </c>
      <c r="L446" s="4" t="s">
        <v>4623</v>
      </c>
      <c r="M446" s="189" t="s">
        <v>539</v>
      </c>
      <c r="N446" s="25" t="s">
        <v>1935</v>
      </c>
      <c r="O446" s="142"/>
      <c r="P446" s="25"/>
      <c r="Q446" s="4" t="s">
        <v>1883</v>
      </c>
      <c r="R446" s="189" t="s">
        <v>5983</v>
      </c>
      <c r="S446" s="4" t="s">
        <v>5984</v>
      </c>
      <c r="T446" s="136" t="s">
        <v>1616</v>
      </c>
      <c r="U446" s="78">
        <v>2023</v>
      </c>
      <c r="V446" s="166" t="s">
        <v>5267</v>
      </c>
      <c r="W446" s="36" t="s">
        <v>5267</v>
      </c>
      <c r="X446" s="1"/>
    </row>
    <row r="447" spans="1:24" ht="25.5" x14ac:dyDescent="0.2">
      <c r="A447" s="1">
        <v>64</v>
      </c>
      <c r="B447" s="1"/>
      <c r="C447" s="34">
        <v>1471</v>
      </c>
      <c r="D447" s="34">
        <v>1471</v>
      </c>
      <c r="E447" s="34">
        <v>1461</v>
      </c>
      <c r="F447" s="108">
        <f t="shared" si="18"/>
        <v>1461</v>
      </c>
      <c r="G447" s="108">
        <f t="shared" si="19"/>
        <v>-10</v>
      </c>
      <c r="H447" s="34"/>
      <c r="I447" s="168" t="s">
        <v>1104</v>
      </c>
      <c r="J447" s="1" t="s">
        <v>1166</v>
      </c>
      <c r="K447" s="136" t="s">
        <v>1105</v>
      </c>
      <c r="L447" s="4" t="s">
        <v>4624</v>
      </c>
      <c r="M447" s="189"/>
      <c r="N447" s="25"/>
      <c r="O447" s="142"/>
      <c r="P447" s="25"/>
      <c r="Q447" s="4" t="s">
        <v>1107</v>
      </c>
      <c r="R447" s="136" t="s">
        <v>4625</v>
      </c>
      <c r="S447" s="4" t="s">
        <v>5911</v>
      </c>
      <c r="U447" s="78">
        <v>2023</v>
      </c>
      <c r="V447" s="166" t="s">
        <v>5268</v>
      </c>
      <c r="W447" s="100" t="s">
        <v>5269</v>
      </c>
      <c r="X447" s="1"/>
    </row>
    <row r="448" spans="1:24" x14ac:dyDescent="0.2">
      <c r="A448" s="1">
        <v>64</v>
      </c>
      <c r="B448" s="1"/>
      <c r="C448" s="34">
        <v>1471</v>
      </c>
      <c r="D448" s="34">
        <v>1471</v>
      </c>
      <c r="E448" s="34">
        <v>1461</v>
      </c>
      <c r="F448" s="108">
        <f t="shared" si="18"/>
        <v>1461</v>
      </c>
      <c r="G448" s="108">
        <f t="shared" si="19"/>
        <v>-10</v>
      </c>
      <c r="H448" s="34"/>
      <c r="I448" s="168" t="s">
        <v>1104</v>
      </c>
      <c r="J448" s="1" t="s">
        <v>1166</v>
      </c>
      <c r="K448" s="136" t="s">
        <v>1105</v>
      </c>
      <c r="L448" s="4" t="s">
        <v>3925</v>
      </c>
      <c r="M448" s="189" t="s">
        <v>531</v>
      </c>
      <c r="N448" s="25"/>
      <c r="O448" s="142"/>
      <c r="P448" s="25"/>
      <c r="Q448" s="4" t="s">
        <v>1107</v>
      </c>
      <c r="R448" s="136" t="s">
        <v>5910</v>
      </c>
      <c r="S448" s="4" t="s">
        <v>1106</v>
      </c>
      <c r="T448" s="136"/>
      <c r="U448" s="78">
        <v>2023</v>
      </c>
      <c r="V448" s="166"/>
      <c r="W448" s="36" t="s">
        <v>2627</v>
      </c>
      <c r="X448" s="1"/>
    </row>
    <row r="449" spans="1:24" s="4" customFormat="1" x14ac:dyDescent="0.2">
      <c r="A449" s="1">
        <v>64</v>
      </c>
      <c r="B449" s="1"/>
      <c r="C449" s="34">
        <v>1477</v>
      </c>
      <c r="D449" s="34">
        <v>1477</v>
      </c>
      <c r="E449" s="34">
        <v>1467</v>
      </c>
      <c r="F449" s="108">
        <f t="shared" si="18"/>
        <v>1467</v>
      </c>
      <c r="G449" s="108">
        <f t="shared" si="19"/>
        <v>-10</v>
      </c>
      <c r="H449" s="34"/>
      <c r="I449" s="168" t="s">
        <v>534</v>
      </c>
      <c r="J449" s="1" t="s">
        <v>1164</v>
      </c>
      <c r="K449" s="136" t="s">
        <v>622</v>
      </c>
      <c r="L449" s="22" t="s">
        <v>155</v>
      </c>
      <c r="M449" s="189" t="s">
        <v>3795</v>
      </c>
      <c r="N449" s="25" t="s">
        <v>4465</v>
      </c>
      <c r="O449" s="142"/>
      <c r="P449" s="25"/>
      <c r="Q449" s="22" t="s">
        <v>710</v>
      </c>
      <c r="R449" s="161"/>
      <c r="S449" s="22" t="s">
        <v>711</v>
      </c>
      <c r="T449" s="161"/>
      <c r="U449" s="78">
        <v>2023</v>
      </c>
      <c r="V449" s="166" t="s">
        <v>5270</v>
      </c>
      <c r="W449" s="36" t="s">
        <v>5270</v>
      </c>
    </row>
    <row r="450" spans="1:24" x14ac:dyDescent="0.2">
      <c r="A450" s="1">
        <v>64</v>
      </c>
      <c r="B450" s="1"/>
      <c r="C450" s="34">
        <v>1477</v>
      </c>
      <c r="D450" s="34">
        <v>1477</v>
      </c>
      <c r="E450" s="34">
        <v>1467</v>
      </c>
      <c r="F450" s="108">
        <f t="shared" si="18"/>
        <v>1467</v>
      </c>
      <c r="G450" s="108">
        <f t="shared" si="19"/>
        <v>-10</v>
      </c>
      <c r="H450" s="34"/>
      <c r="I450" s="168" t="s">
        <v>534</v>
      </c>
      <c r="J450" s="1" t="s">
        <v>1164</v>
      </c>
      <c r="K450" s="136" t="s">
        <v>622</v>
      </c>
      <c r="L450" s="4" t="s">
        <v>2832</v>
      </c>
      <c r="M450" s="189" t="s">
        <v>1649</v>
      </c>
      <c r="N450" s="25" t="s">
        <v>1121</v>
      </c>
      <c r="O450" s="142" t="s">
        <v>5587</v>
      </c>
      <c r="P450" s="25"/>
      <c r="Q450" s="48" t="s">
        <v>208</v>
      </c>
      <c r="R450" s="227"/>
      <c r="S450" s="1" t="s">
        <v>624</v>
      </c>
      <c r="T450" s="85"/>
      <c r="U450" s="78">
        <v>2023</v>
      </c>
      <c r="V450" s="166" t="s">
        <v>5271</v>
      </c>
      <c r="W450" s="36" t="s">
        <v>5271</v>
      </c>
      <c r="X450" s="1"/>
    </row>
    <row r="451" spans="1:24" ht="12.75" customHeight="1" x14ac:dyDescent="0.2">
      <c r="A451" s="1">
        <v>64</v>
      </c>
      <c r="B451" s="1"/>
      <c r="C451" s="34">
        <v>1477</v>
      </c>
      <c r="D451" s="34">
        <v>1477</v>
      </c>
      <c r="E451" s="34">
        <v>1467</v>
      </c>
      <c r="F451" s="108">
        <f t="shared" si="18"/>
        <v>1467</v>
      </c>
      <c r="G451" s="108">
        <f t="shared" si="19"/>
        <v>-10</v>
      </c>
      <c r="H451" s="34"/>
      <c r="I451" s="168" t="s">
        <v>534</v>
      </c>
      <c r="J451" s="1" t="s">
        <v>1175</v>
      </c>
      <c r="K451" s="136" t="s">
        <v>622</v>
      </c>
      <c r="L451" s="4" t="s">
        <v>6987</v>
      </c>
      <c r="M451" s="189"/>
      <c r="N451" s="25"/>
      <c r="O451" s="142"/>
      <c r="P451" s="25"/>
      <c r="Q451" s="59" t="s">
        <v>6989</v>
      </c>
      <c r="R451" s="227" t="s">
        <v>6990</v>
      </c>
      <c r="S451" s="1" t="s">
        <v>6991</v>
      </c>
      <c r="T451" s="85" t="s">
        <v>6988</v>
      </c>
      <c r="U451" s="78">
        <v>2023</v>
      </c>
      <c r="V451" s="166"/>
      <c r="W451" s="36"/>
      <c r="X451" s="1"/>
    </row>
    <row r="452" spans="1:24" x14ac:dyDescent="0.2">
      <c r="A452" s="1">
        <v>64</v>
      </c>
      <c r="B452" s="1"/>
      <c r="C452" s="34">
        <v>1477</v>
      </c>
      <c r="D452" s="34">
        <v>1477</v>
      </c>
      <c r="E452" s="34">
        <v>1467</v>
      </c>
      <c r="F452" s="108">
        <f t="shared" si="18"/>
        <v>1467</v>
      </c>
      <c r="G452" s="108">
        <f t="shared" si="19"/>
        <v>-10</v>
      </c>
      <c r="H452" s="34"/>
      <c r="I452" s="168" t="s">
        <v>534</v>
      </c>
      <c r="J452" s="1" t="s">
        <v>49</v>
      </c>
      <c r="K452" s="136" t="s">
        <v>622</v>
      </c>
      <c r="L452" s="4" t="s">
        <v>6994</v>
      </c>
      <c r="M452" s="136"/>
      <c r="N452" s="4"/>
      <c r="O452" s="136"/>
      <c r="P452" s="4"/>
      <c r="Q452" s="4" t="s">
        <v>6993</v>
      </c>
      <c r="R452" s="136"/>
      <c r="S452" s="1" t="s">
        <v>6992</v>
      </c>
      <c r="T452" s="136"/>
      <c r="U452" s="78">
        <v>2023</v>
      </c>
      <c r="V452" s="136"/>
      <c r="W452" s="4"/>
      <c r="X452" s="1"/>
    </row>
    <row r="453" spans="1:24" ht="14.25" customHeight="1" x14ac:dyDescent="0.2">
      <c r="A453" s="1">
        <v>64</v>
      </c>
      <c r="B453" s="1"/>
      <c r="C453" s="34">
        <v>1478</v>
      </c>
      <c r="D453" s="34">
        <v>1479</v>
      </c>
      <c r="E453" s="34">
        <v>1469</v>
      </c>
      <c r="F453" s="108">
        <f t="shared" si="18"/>
        <v>1469</v>
      </c>
      <c r="G453" s="108">
        <f t="shared" si="19"/>
        <v>-10</v>
      </c>
      <c r="H453" s="34"/>
      <c r="I453" s="168"/>
      <c r="J453" s="1" t="s">
        <v>4914</v>
      </c>
      <c r="K453" s="136" t="s">
        <v>855</v>
      </c>
      <c r="L453" s="102" t="s">
        <v>114</v>
      </c>
      <c r="M453" s="136"/>
      <c r="N453" s="102">
        <v>56</v>
      </c>
      <c r="O453" s="136"/>
      <c r="P453" s="102"/>
      <c r="Q453" s="102"/>
      <c r="R453" s="136" t="s">
        <v>4626</v>
      </c>
      <c r="S453" s="102" t="s">
        <v>115</v>
      </c>
      <c r="T453" s="136"/>
      <c r="U453" s="78">
        <v>2023</v>
      </c>
      <c r="V453" s="166" t="s">
        <v>5272</v>
      </c>
      <c r="W453" s="36" t="s">
        <v>5272</v>
      </c>
    </row>
    <row r="454" spans="1:24" ht="13.5" customHeight="1" x14ac:dyDescent="0.2">
      <c r="A454" s="1">
        <v>64</v>
      </c>
      <c r="B454" s="1"/>
      <c r="C454" s="34">
        <v>1478</v>
      </c>
      <c r="D454" s="34">
        <v>1479</v>
      </c>
      <c r="E454" s="34">
        <v>1469</v>
      </c>
      <c r="F454" s="108">
        <f t="shared" si="18"/>
        <v>1469</v>
      </c>
      <c r="G454" s="108">
        <f t="shared" si="19"/>
        <v>-10</v>
      </c>
      <c r="H454" s="34"/>
      <c r="I454" s="168"/>
      <c r="J454" s="1" t="s">
        <v>1166</v>
      </c>
      <c r="K454" s="136" t="s">
        <v>855</v>
      </c>
      <c r="L454" s="4" t="s">
        <v>4468</v>
      </c>
      <c r="M454" s="189"/>
      <c r="N454" s="25"/>
      <c r="O454" s="142"/>
      <c r="P454" s="25"/>
      <c r="Q454" s="4" t="s">
        <v>4470</v>
      </c>
      <c r="R454" s="136" t="s">
        <v>4471</v>
      </c>
      <c r="S454" s="4" t="s">
        <v>4466</v>
      </c>
      <c r="T454" s="136" t="s">
        <v>4469</v>
      </c>
      <c r="U454" s="78">
        <v>2023</v>
      </c>
      <c r="V454" s="136" t="s">
        <v>4467</v>
      </c>
      <c r="W454" s="4" t="s">
        <v>4467</v>
      </c>
      <c r="X454" s="38"/>
    </row>
    <row r="455" spans="1:24" x14ac:dyDescent="0.2">
      <c r="A455" s="1">
        <v>64</v>
      </c>
      <c r="B455" s="1"/>
      <c r="C455" s="34">
        <v>1478</v>
      </c>
      <c r="D455" s="34">
        <v>1479</v>
      </c>
      <c r="E455" s="34">
        <v>1469</v>
      </c>
      <c r="F455" s="108">
        <f t="shared" si="18"/>
        <v>1469</v>
      </c>
      <c r="G455" s="108">
        <f t="shared" si="19"/>
        <v>-10</v>
      </c>
      <c r="H455" s="34"/>
      <c r="I455" s="168"/>
      <c r="J455" s="1" t="s">
        <v>1943</v>
      </c>
      <c r="K455" s="136" t="s">
        <v>855</v>
      </c>
      <c r="L455" s="4" t="s">
        <v>4627</v>
      </c>
      <c r="M455" s="189"/>
      <c r="N455" s="25" t="s">
        <v>4629</v>
      </c>
      <c r="O455" s="142"/>
      <c r="P455" s="25"/>
      <c r="Q455" s="4" t="s">
        <v>856</v>
      </c>
      <c r="R455" s="227"/>
      <c r="S455" s="4" t="s">
        <v>4628</v>
      </c>
      <c r="T455" s="136" t="s">
        <v>1881</v>
      </c>
      <c r="U455" s="78">
        <v>2023</v>
      </c>
      <c r="V455" s="166" t="s">
        <v>7255</v>
      </c>
      <c r="W455" s="36" t="s">
        <v>5273</v>
      </c>
      <c r="X455" s="1"/>
    </row>
    <row r="456" spans="1:24" x14ac:dyDescent="0.2">
      <c r="A456" s="30">
        <v>64</v>
      </c>
      <c r="B456" s="35"/>
      <c r="C456" s="34">
        <v>1484</v>
      </c>
      <c r="D456" s="34">
        <v>1485</v>
      </c>
      <c r="E456" s="34">
        <v>1475</v>
      </c>
      <c r="F456" s="108">
        <f t="shared" ref="F456:F519" si="20">D456+G456</f>
        <v>1475</v>
      </c>
      <c r="G456" s="108">
        <f t="shared" si="19"/>
        <v>-10</v>
      </c>
      <c r="H456" s="34"/>
      <c r="I456" s="170">
        <v>0.2</v>
      </c>
      <c r="J456" s="34" t="s">
        <v>1939</v>
      </c>
      <c r="K456" s="156" t="s">
        <v>857</v>
      </c>
      <c r="L456" s="34" t="s">
        <v>2186</v>
      </c>
      <c r="M456" s="197">
        <v>6</v>
      </c>
      <c r="N456" s="41">
        <v>8</v>
      </c>
      <c r="O456" s="197"/>
      <c r="P456" s="41"/>
      <c r="Q456" s="36" t="s">
        <v>2187</v>
      </c>
      <c r="R456" s="166"/>
      <c r="S456" s="36"/>
      <c r="T456" s="166"/>
      <c r="U456" s="78">
        <v>2023</v>
      </c>
      <c r="V456" s="166" t="s">
        <v>2609</v>
      </c>
      <c r="W456" s="36" t="s">
        <v>2609</v>
      </c>
    </row>
    <row r="457" spans="1:24" ht="38.25" x14ac:dyDescent="0.2">
      <c r="A457" s="1">
        <v>64</v>
      </c>
      <c r="B457" s="1"/>
      <c r="C457" s="34">
        <v>1485</v>
      </c>
      <c r="D457" s="34">
        <v>1486</v>
      </c>
      <c r="E457" s="34">
        <v>1476</v>
      </c>
      <c r="F457" s="108">
        <f t="shared" si="20"/>
        <v>1476</v>
      </c>
      <c r="G457" s="108">
        <f t="shared" si="19"/>
        <v>-10</v>
      </c>
      <c r="H457" s="34"/>
      <c r="I457" s="168" t="s">
        <v>1011</v>
      </c>
      <c r="J457" s="1" t="s">
        <v>4082</v>
      </c>
      <c r="K457" s="136" t="s">
        <v>942</v>
      </c>
      <c r="L457" s="34" t="s">
        <v>6974</v>
      </c>
      <c r="M457" s="189"/>
      <c r="N457" s="25" t="s">
        <v>2833</v>
      </c>
      <c r="O457" s="142"/>
      <c r="P457" s="25"/>
      <c r="Q457" s="4" t="s">
        <v>2831</v>
      </c>
      <c r="R457" s="136" t="s">
        <v>6973</v>
      </c>
      <c r="S457" s="4" t="s">
        <v>2830</v>
      </c>
      <c r="T457" s="136"/>
      <c r="U457" s="78">
        <v>2023</v>
      </c>
      <c r="V457" s="38" t="s">
        <v>7254</v>
      </c>
      <c r="W457" s="38"/>
      <c r="X457" s="1"/>
    </row>
    <row r="458" spans="1:24" x14ac:dyDescent="0.2">
      <c r="A458" s="1">
        <v>64</v>
      </c>
      <c r="B458" s="1"/>
      <c r="C458" s="34">
        <v>1485</v>
      </c>
      <c r="D458" s="34">
        <v>1486</v>
      </c>
      <c r="E458" s="34">
        <v>1476</v>
      </c>
      <c r="F458" s="108">
        <f t="shared" si="20"/>
        <v>1476</v>
      </c>
      <c r="G458" s="108">
        <f t="shared" si="19"/>
        <v>-10</v>
      </c>
      <c r="H458" s="34"/>
      <c r="I458" s="168"/>
      <c r="J458" s="1" t="s">
        <v>1164</v>
      </c>
      <c r="K458" s="136" t="s">
        <v>942</v>
      </c>
      <c r="L458" s="4" t="s">
        <v>6971</v>
      </c>
      <c r="M458" s="189"/>
      <c r="N458" s="25" t="s">
        <v>3506</v>
      </c>
      <c r="O458" s="142"/>
      <c r="P458" s="25"/>
      <c r="Q458" s="22" t="s">
        <v>712</v>
      </c>
      <c r="R458" s="161"/>
      <c r="S458" s="22" t="s">
        <v>5900</v>
      </c>
      <c r="T458" s="161" t="s">
        <v>3505</v>
      </c>
      <c r="U458" s="78">
        <v>2023</v>
      </c>
      <c r="V458" s="267" t="s">
        <v>6972</v>
      </c>
      <c r="W458" s="36" t="s">
        <v>2632</v>
      </c>
      <c r="X458" s="1"/>
    </row>
    <row r="459" spans="1:24" x14ac:dyDescent="0.2">
      <c r="A459" s="30">
        <v>64</v>
      </c>
      <c r="B459" s="35"/>
      <c r="C459" s="34">
        <v>1490</v>
      </c>
      <c r="D459" s="34">
        <v>1491</v>
      </c>
      <c r="E459" s="34">
        <v>1481</v>
      </c>
      <c r="F459" s="108">
        <f t="shared" si="20"/>
        <v>1481</v>
      </c>
      <c r="G459" s="108">
        <f t="shared" si="19"/>
        <v>-10</v>
      </c>
      <c r="H459" s="34"/>
      <c r="I459" s="170">
        <v>0.2</v>
      </c>
      <c r="J459" s="34" t="s">
        <v>1939</v>
      </c>
      <c r="K459" s="156" t="s">
        <v>2188</v>
      </c>
      <c r="L459" s="34" t="s">
        <v>3512</v>
      </c>
      <c r="M459" s="197">
        <v>7</v>
      </c>
      <c r="N459" s="41">
        <v>10</v>
      </c>
      <c r="O459" s="197"/>
      <c r="P459" s="41"/>
      <c r="Q459" s="36" t="s">
        <v>2189</v>
      </c>
      <c r="R459" s="166" t="s">
        <v>3510</v>
      </c>
      <c r="S459" s="36" t="s">
        <v>3511</v>
      </c>
      <c r="T459" s="166" t="s">
        <v>4012</v>
      </c>
      <c r="U459" s="78">
        <v>2023</v>
      </c>
      <c r="V459" s="158" t="s">
        <v>6394</v>
      </c>
      <c r="W459" s="36" t="s">
        <v>3509</v>
      </c>
      <c r="X459" s="1"/>
    </row>
    <row r="460" spans="1:24" x14ac:dyDescent="0.2">
      <c r="A460" s="1">
        <v>64</v>
      </c>
      <c r="B460" s="1"/>
      <c r="C460" s="34">
        <v>1508</v>
      </c>
      <c r="D460" s="34">
        <v>1509</v>
      </c>
      <c r="E460" s="34">
        <v>1499</v>
      </c>
      <c r="F460" s="108">
        <f t="shared" si="20"/>
        <v>1499</v>
      </c>
      <c r="G460" s="108">
        <f t="shared" si="19"/>
        <v>-10</v>
      </c>
      <c r="H460" s="34"/>
      <c r="I460" s="168"/>
      <c r="J460" s="1" t="s">
        <v>1166</v>
      </c>
      <c r="K460" s="136" t="s">
        <v>1878</v>
      </c>
      <c r="L460" s="22" t="s">
        <v>4630</v>
      </c>
      <c r="M460" s="189"/>
      <c r="N460" s="25"/>
      <c r="O460" s="142"/>
      <c r="P460" s="25"/>
      <c r="Q460" s="22" t="s">
        <v>273</v>
      </c>
      <c r="R460" s="161" t="s">
        <v>274</v>
      </c>
      <c r="S460" s="22" t="s">
        <v>228</v>
      </c>
      <c r="T460" s="161" t="s">
        <v>272</v>
      </c>
      <c r="U460" s="78">
        <v>2023</v>
      </c>
      <c r="V460" s="166" t="s">
        <v>2656</v>
      </c>
      <c r="W460" s="36" t="s">
        <v>2656</v>
      </c>
      <c r="X460" s="1"/>
    </row>
    <row r="461" spans="1:24" x14ac:dyDescent="0.2">
      <c r="A461" s="1">
        <v>64</v>
      </c>
      <c r="B461" s="1"/>
      <c r="C461" s="34">
        <v>1508</v>
      </c>
      <c r="D461" s="34">
        <v>1509</v>
      </c>
      <c r="E461" s="34">
        <v>1499</v>
      </c>
      <c r="F461" s="108">
        <f t="shared" si="20"/>
        <v>1499</v>
      </c>
      <c r="G461" s="108">
        <f t="shared" si="19"/>
        <v>-10</v>
      </c>
      <c r="H461" s="34"/>
      <c r="I461" s="168"/>
      <c r="J461" s="1" t="s">
        <v>1943</v>
      </c>
      <c r="K461" s="136" t="s">
        <v>1878</v>
      </c>
      <c r="L461" s="4" t="s">
        <v>4631</v>
      </c>
      <c r="M461" s="189" t="s">
        <v>4632</v>
      </c>
      <c r="N461" s="25" t="s">
        <v>4633</v>
      </c>
      <c r="O461" s="142"/>
      <c r="P461" s="25"/>
      <c r="Q461" s="4" t="s">
        <v>860</v>
      </c>
      <c r="R461" s="227"/>
      <c r="S461" s="4" t="s">
        <v>859</v>
      </c>
      <c r="T461" s="136" t="s">
        <v>858</v>
      </c>
      <c r="U461" s="78">
        <v>2023</v>
      </c>
      <c r="V461" s="166"/>
      <c r="W461" s="36" t="s">
        <v>5274</v>
      </c>
    </row>
    <row r="462" spans="1:24" x14ac:dyDescent="0.2">
      <c r="A462" s="1">
        <v>64</v>
      </c>
      <c r="B462" s="1"/>
      <c r="C462" s="34">
        <v>1508</v>
      </c>
      <c r="D462" s="34">
        <v>1509</v>
      </c>
      <c r="E462" s="34">
        <v>1499</v>
      </c>
      <c r="F462" s="108">
        <f t="shared" si="20"/>
        <v>1499</v>
      </c>
      <c r="G462" s="108">
        <f t="shared" si="19"/>
        <v>-10</v>
      </c>
      <c r="H462" s="34"/>
      <c r="I462" s="168" t="s">
        <v>716</v>
      </c>
      <c r="J462" s="1" t="s">
        <v>1164</v>
      </c>
      <c r="K462" s="136" t="s">
        <v>713</v>
      </c>
      <c r="L462" s="22" t="s">
        <v>210</v>
      </c>
      <c r="M462" s="189" t="s">
        <v>209</v>
      </c>
      <c r="N462" s="25" t="s">
        <v>3507</v>
      </c>
      <c r="O462" s="142"/>
      <c r="P462" s="25"/>
      <c r="Q462" s="22" t="s">
        <v>714</v>
      </c>
      <c r="R462" s="161"/>
      <c r="S462" s="22" t="s">
        <v>715</v>
      </c>
      <c r="T462" s="161" t="s">
        <v>3508</v>
      </c>
      <c r="U462" s="78">
        <v>2023</v>
      </c>
      <c r="V462" s="158" t="s">
        <v>7253</v>
      </c>
      <c r="W462" s="36" t="s">
        <v>2712</v>
      </c>
      <c r="X462" s="1"/>
    </row>
    <row r="463" spans="1:24" x14ac:dyDescent="0.2">
      <c r="A463" s="1">
        <v>64</v>
      </c>
      <c r="B463" s="1"/>
      <c r="C463" s="34">
        <v>1508</v>
      </c>
      <c r="D463" s="34">
        <v>1509</v>
      </c>
      <c r="E463" s="34">
        <v>1499</v>
      </c>
      <c r="F463" s="108">
        <f t="shared" si="20"/>
        <v>1499</v>
      </c>
      <c r="G463" s="108">
        <f t="shared" si="19"/>
        <v>-10</v>
      </c>
      <c r="H463" s="34"/>
      <c r="I463" s="168" t="s">
        <v>533</v>
      </c>
      <c r="J463" s="1" t="s">
        <v>1175</v>
      </c>
      <c r="K463" s="136" t="s">
        <v>233</v>
      </c>
      <c r="L463" s="4" t="s">
        <v>4636</v>
      </c>
      <c r="M463" s="189">
        <v>46</v>
      </c>
      <c r="N463" s="25">
        <v>50</v>
      </c>
      <c r="O463" s="142"/>
      <c r="P463" s="25"/>
      <c r="Q463" s="22" t="s">
        <v>271</v>
      </c>
      <c r="R463" s="161" t="s">
        <v>4634</v>
      </c>
      <c r="S463" s="4" t="s">
        <v>4635</v>
      </c>
      <c r="T463" s="161" t="s">
        <v>270</v>
      </c>
      <c r="U463" s="78">
        <v>2023</v>
      </c>
      <c r="V463" s="166" t="s">
        <v>7252</v>
      </c>
      <c r="W463" s="36" t="s">
        <v>5275</v>
      </c>
      <c r="X463" s="1"/>
    </row>
    <row r="464" spans="1:24" x14ac:dyDescent="0.2">
      <c r="A464" s="30">
        <v>64</v>
      </c>
      <c r="B464" s="35"/>
      <c r="C464" s="34">
        <v>1511</v>
      </c>
      <c r="D464" s="34">
        <v>1512</v>
      </c>
      <c r="E464" s="34">
        <v>1502</v>
      </c>
      <c r="F464" s="108">
        <f t="shared" si="20"/>
        <v>1502</v>
      </c>
      <c r="G464" s="108">
        <f t="shared" si="19"/>
        <v>-10</v>
      </c>
      <c r="H464" s="34"/>
      <c r="I464" s="170">
        <v>1.1000000000000001</v>
      </c>
      <c r="J464" s="34" t="s">
        <v>1939</v>
      </c>
      <c r="K464" s="156" t="s">
        <v>861</v>
      </c>
      <c r="L464" s="34" t="s">
        <v>2190</v>
      </c>
      <c r="M464" s="197" t="s">
        <v>3518</v>
      </c>
      <c r="N464" s="41" t="s">
        <v>3519</v>
      </c>
      <c r="O464" s="197"/>
      <c r="P464" s="41"/>
      <c r="Q464" s="36" t="s">
        <v>2191</v>
      </c>
      <c r="R464" s="166" t="s">
        <v>2612</v>
      </c>
      <c r="S464" s="36" t="s">
        <v>2611</v>
      </c>
      <c r="T464" s="166" t="s">
        <v>3520</v>
      </c>
      <c r="U464" s="78">
        <v>2023</v>
      </c>
      <c r="V464" s="158" t="s">
        <v>6395</v>
      </c>
      <c r="W464" s="36" t="s">
        <v>3517</v>
      </c>
      <c r="X464" s="1"/>
    </row>
    <row r="465" spans="1:24" ht="12.75" customHeight="1" x14ac:dyDescent="0.2">
      <c r="A465" s="1">
        <v>64</v>
      </c>
      <c r="B465" s="1"/>
      <c r="C465" s="34">
        <v>1511</v>
      </c>
      <c r="D465" s="34">
        <v>1512</v>
      </c>
      <c r="E465" s="34">
        <v>1502</v>
      </c>
      <c r="F465" s="108">
        <f t="shared" si="20"/>
        <v>1502</v>
      </c>
      <c r="G465" s="108">
        <f t="shared" si="19"/>
        <v>-10</v>
      </c>
      <c r="H465" s="34"/>
      <c r="I465" s="168"/>
      <c r="J465" s="1" t="s">
        <v>1164</v>
      </c>
      <c r="K465" s="136" t="s">
        <v>861</v>
      </c>
      <c r="L465" s="4" t="s">
        <v>623</v>
      </c>
      <c r="M465" s="189"/>
      <c r="N465" s="25" t="s">
        <v>3514</v>
      </c>
      <c r="O465" s="142"/>
      <c r="P465" s="25"/>
      <c r="Q465" s="4" t="s">
        <v>943</v>
      </c>
      <c r="R465" s="227"/>
      <c r="S465" s="4" t="s">
        <v>3515</v>
      </c>
      <c r="T465" s="136" t="s">
        <v>3516</v>
      </c>
      <c r="U465" s="78">
        <v>2023</v>
      </c>
      <c r="V465" s="166" t="s">
        <v>3513</v>
      </c>
      <c r="W465" s="36" t="s">
        <v>3513</v>
      </c>
      <c r="X465" s="1"/>
    </row>
    <row r="466" spans="1:24" x14ac:dyDescent="0.2">
      <c r="A466" s="1">
        <v>64</v>
      </c>
      <c r="B466" s="1"/>
      <c r="C466" s="34">
        <v>1511</v>
      </c>
      <c r="D466" s="34">
        <v>1512</v>
      </c>
      <c r="E466" s="34">
        <v>1502</v>
      </c>
      <c r="F466" s="108">
        <f t="shared" si="20"/>
        <v>1502</v>
      </c>
      <c r="G466" s="108">
        <f t="shared" si="19"/>
        <v>-10</v>
      </c>
      <c r="H466" s="34"/>
      <c r="I466" s="168"/>
      <c r="J466" s="1" t="s">
        <v>1175</v>
      </c>
      <c r="K466" s="136" t="s">
        <v>861</v>
      </c>
      <c r="L466" s="4" t="s">
        <v>5978</v>
      </c>
      <c r="M466" s="136" t="s">
        <v>986</v>
      </c>
      <c r="N466" s="4" t="s">
        <v>1121</v>
      </c>
      <c r="O466" s="136"/>
      <c r="P466" s="4"/>
      <c r="Q466" s="4" t="s">
        <v>5981</v>
      </c>
      <c r="R466" s="136" t="s">
        <v>5982</v>
      </c>
      <c r="S466" s="4" t="s">
        <v>5980</v>
      </c>
      <c r="T466" s="136" t="s">
        <v>5979</v>
      </c>
      <c r="U466" s="78">
        <v>2023</v>
      </c>
      <c r="V466" s="136"/>
      <c r="W466" s="36" t="s">
        <v>2886</v>
      </c>
    </row>
    <row r="467" spans="1:24" x14ac:dyDescent="0.2">
      <c r="A467" s="1">
        <v>64</v>
      </c>
      <c r="B467" s="1"/>
      <c r="C467" s="34">
        <v>1516</v>
      </c>
      <c r="D467" s="34">
        <v>1517</v>
      </c>
      <c r="E467" s="34">
        <v>1507</v>
      </c>
      <c r="F467" s="108">
        <f t="shared" si="20"/>
        <v>1507</v>
      </c>
      <c r="G467" s="108">
        <f t="shared" si="19"/>
        <v>-10</v>
      </c>
      <c r="H467" s="34"/>
      <c r="I467" s="168"/>
      <c r="J467" s="1" t="s">
        <v>1943</v>
      </c>
      <c r="K467" s="156" t="s">
        <v>6397</v>
      </c>
      <c r="L467" s="4" t="s">
        <v>4637</v>
      </c>
      <c r="M467" s="189"/>
      <c r="N467" s="25" t="s">
        <v>2833</v>
      </c>
      <c r="O467" s="142"/>
      <c r="P467" s="25"/>
      <c r="Q467" s="4" t="s">
        <v>862</v>
      </c>
      <c r="R467" s="227"/>
      <c r="S467" s="22" t="s">
        <v>4638</v>
      </c>
      <c r="T467" s="136" t="s">
        <v>4639</v>
      </c>
      <c r="U467" s="78">
        <v>2023</v>
      </c>
      <c r="V467" s="158" t="s">
        <v>6396</v>
      </c>
      <c r="W467" s="100" t="s">
        <v>4640</v>
      </c>
    </row>
    <row r="468" spans="1:24" x14ac:dyDescent="0.2">
      <c r="A468" s="1">
        <v>64</v>
      </c>
      <c r="B468" s="1"/>
      <c r="C468" s="34">
        <v>1520</v>
      </c>
      <c r="D468" s="34">
        <v>1521</v>
      </c>
      <c r="E468" s="34">
        <v>1511</v>
      </c>
      <c r="F468" s="108">
        <f t="shared" si="20"/>
        <v>1511</v>
      </c>
      <c r="G468" s="108">
        <f t="shared" si="19"/>
        <v>-10</v>
      </c>
      <c r="H468" s="34"/>
      <c r="I468" s="168" t="s">
        <v>1169</v>
      </c>
      <c r="J468" s="1" t="s">
        <v>1166</v>
      </c>
      <c r="K468" s="161" t="s">
        <v>717</v>
      </c>
      <c r="L468" s="4" t="s">
        <v>229</v>
      </c>
      <c r="M468" s="189"/>
      <c r="N468" s="25"/>
      <c r="O468" s="142"/>
      <c r="P468" s="25"/>
      <c r="Q468" s="4" t="s">
        <v>4641</v>
      </c>
      <c r="R468" s="136"/>
      <c r="S468" s="4"/>
      <c r="T468" s="136"/>
      <c r="U468" s="78">
        <v>2023</v>
      </c>
      <c r="V468" s="166"/>
      <c r="W468" s="36"/>
    </row>
    <row r="469" spans="1:24" x14ac:dyDescent="0.2">
      <c r="A469" s="30">
        <v>64</v>
      </c>
      <c r="B469" s="35"/>
      <c r="C469" s="34">
        <v>1520</v>
      </c>
      <c r="D469" s="34">
        <v>1521</v>
      </c>
      <c r="E469" s="34">
        <v>1511</v>
      </c>
      <c r="F469" s="108">
        <f t="shared" si="20"/>
        <v>1511</v>
      </c>
      <c r="G469" s="108">
        <f t="shared" si="19"/>
        <v>-10</v>
      </c>
      <c r="H469" s="34"/>
      <c r="I469" s="170">
        <v>0</v>
      </c>
      <c r="J469" s="34" t="s">
        <v>1939</v>
      </c>
      <c r="K469" s="156" t="s">
        <v>717</v>
      </c>
      <c r="L469" s="34" t="s">
        <v>4015</v>
      </c>
      <c r="M469" s="197"/>
      <c r="N469" s="41"/>
      <c r="O469" s="197"/>
      <c r="P469" s="41"/>
      <c r="Q469" s="36" t="s">
        <v>4013</v>
      </c>
      <c r="R469" s="166" t="s">
        <v>4014</v>
      </c>
      <c r="S469" s="36" t="s">
        <v>4016</v>
      </c>
      <c r="T469" s="166"/>
      <c r="U469" s="78">
        <v>2023</v>
      </c>
      <c r="V469" s="166" t="s">
        <v>5276</v>
      </c>
      <c r="W469" s="36" t="s">
        <v>5276</v>
      </c>
    </row>
    <row r="470" spans="1:24" x14ac:dyDescent="0.2">
      <c r="A470" s="30">
        <v>64</v>
      </c>
      <c r="B470" s="35"/>
      <c r="C470" s="34">
        <v>1521</v>
      </c>
      <c r="D470" s="34">
        <v>1522</v>
      </c>
      <c r="E470" s="34">
        <v>1512</v>
      </c>
      <c r="F470" s="108">
        <f t="shared" si="20"/>
        <v>1512</v>
      </c>
      <c r="G470" s="108">
        <f t="shared" si="19"/>
        <v>-10</v>
      </c>
      <c r="H470" s="34"/>
      <c r="I470" s="170">
        <v>0.4</v>
      </c>
      <c r="J470" s="34" t="s">
        <v>1939</v>
      </c>
      <c r="K470" s="156" t="s">
        <v>863</v>
      </c>
      <c r="L470" s="34" t="s">
        <v>2192</v>
      </c>
      <c r="M470" s="197"/>
      <c r="N470" s="41"/>
      <c r="O470" s="197"/>
      <c r="P470" s="41"/>
      <c r="Q470" s="36" t="s">
        <v>4017</v>
      </c>
      <c r="S470" s="36" t="s">
        <v>6882</v>
      </c>
      <c r="T470" s="251"/>
      <c r="U470" s="78">
        <v>2023</v>
      </c>
      <c r="V470" s="267" t="s">
        <v>6881</v>
      </c>
      <c r="W470" s="100" t="s">
        <v>5277</v>
      </c>
    </row>
    <row r="471" spans="1:24" ht="12.75" customHeight="1" x14ac:dyDescent="0.2">
      <c r="A471" s="30">
        <v>64</v>
      </c>
      <c r="B471" s="35"/>
      <c r="C471" s="34">
        <v>1521</v>
      </c>
      <c r="D471" s="34">
        <v>1522</v>
      </c>
      <c r="E471" s="34">
        <v>1512</v>
      </c>
      <c r="F471" s="108">
        <f t="shared" si="20"/>
        <v>1512</v>
      </c>
      <c r="G471" s="108">
        <f t="shared" si="19"/>
        <v>-10</v>
      </c>
      <c r="H471" s="34"/>
      <c r="I471" s="170">
        <v>0.4</v>
      </c>
      <c r="J471" s="34" t="s">
        <v>1939</v>
      </c>
      <c r="K471" s="156" t="s">
        <v>863</v>
      </c>
      <c r="L471" s="34" t="s">
        <v>4019</v>
      </c>
      <c r="M471" s="197"/>
      <c r="N471" s="41"/>
      <c r="O471" s="197"/>
      <c r="P471" s="41"/>
      <c r="Q471" s="36" t="s">
        <v>2193</v>
      </c>
      <c r="R471" s="232"/>
      <c r="S471" s="36" t="s">
        <v>4018</v>
      </c>
      <c r="T471" s="166"/>
      <c r="U471" s="78">
        <v>2023</v>
      </c>
      <c r="V471" s="267" t="s">
        <v>5278</v>
      </c>
      <c r="W471" s="100" t="s">
        <v>5279</v>
      </c>
    </row>
    <row r="472" spans="1:24" ht="12.75" customHeight="1" x14ac:dyDescent="0.2">
      <c r="A472" s="30">
        <v>64</v>
      </c>
      <c r="B472" s="35"/>
      <c r="C472" s="34">
        <v>1521</v>
      </c>
      <c r="D472" s="34">
        <v>1522</v>
      </c>
      <c r="E472" s="34">
        <v>1512</v>
      </c>
      <c r="F472" s="108">
        <f t="shared" si="20"/>
        <v>1512</v>
      </c>
      <c r="G472" s="108">
        <f t="shared" si="19"/>
        <v>-10</v>
      </c>
      <c r="H472" s="34"/>
      <c r="I472" s="170">
        <v>0.1</v>
      </c>
      <c r="J472" s="34" t="s">
        <v>1939</v>
      </c>
      <c r="K472" s="156" t="s">
        <v>863</v>
      </c>
      <c r="L472" s="34" t="s">
        <v>2194</v>
      </c>
      <c r="M472" s="197"/>
      <c r="N472" s="41"/>
      <c r="O472" s="197"/>
      <c r="P472" s="41"/>
      <c r="Q472" s="36" t="s">
        <v>2195</v>
      </c>
      <c r="R472" s="166" t="s">
        <v>3156</v>
      </c>
      <c r="S472" s="36" t="s">
        <v>2614</v>
      </c>
      <c r="T472" s="166"/>
      <c r="U472" s="78">
        <v>2023</v>
      </c>
      <c r="V472" s="166" t="s">
        <v>2615</v>
      </c>
      <c r="W472" s="36" t="s">
        <v>2615</v>
      </c>
      <c r="X472" s="1"/>
    </row>
    <row r="473" spans="1:24" x14ac:dyDescent="0.2">
      <c r="A473" s="30">
        <v>64</v>
      </c>
      <c r="B473" s="35"/>
      <c r="C473" s="34">
        <v>1521</v>
      </c>
      <c r="D473" s="34">
        <v>1522</v>
      </c>
      <c r="E473" s="34">
        <v>1512</v>
      </c>
      <c r="F473" s="108">
        <f t="shared" si="20"/>
        <v>1512</v>
      </c>
      <c r="G473" s="108">
        <f t="shared" si="19"/>
        <v>-10</v>
      </c>
      <c r="H473" s="34"/>
      <c r="I473" s="170">
        <v>0.6</v>
      </c>
      <c r="J473" s="34" t="s">
        <v>1939</v>
      </c>
      <c r="K473" s="156" t="s">
        <v>863</v>
      </c>
      <c r="L473" s="34" t="s">
        <v>2196</v>
      </c>
      <c r="M473" s="197"/>
      <c r="N473" s="41" t="s">
        <v>4021</v>
      </c>
      <c r="O473" s="197"/>
      <c r="P473" s="41"/>
      <c r="Q473" s="36" t="s">
        <v>2197</v>
      </c>
      <c r="R473" s="166"/>
      <c r="S473" s="36" t="s">
        <v>2613</v>
      </c>
      <c r="T473" s="166"/>
      <c r="U473" s="78">
        <v>2023</v>
      </c>
      <c r="V473" s="166" t="s">
        <v>4020</v>
      </c>
      <c r="W473" s="36" t="s">
        <v>4020</v>
      </c>
      <c r="X473" s="1"/>
    </row>
    <row r="474" spans="1:24" x14ac:dyDescent="0.2">
      <c r="A474" s="30">
        <v>64</v>
      </c>
      <c r="B474" s="35"/>
      <c r="C474" s="34">
        <v>1521</v>
      </c>
      <c r="D474" s="34">
        <v>1522</v>
      </c>
      <c r="E474" s="34">
        <v>1512</v>
      </c>
      <c r="F474" s="108">
        <f t="shared" si="20"/>
        <v>1512</v>
      </c>
      <c r="G474" s="108">
        <f t="shared" si="19"/>
        <v>-10</v>
      </c>
      <c r="H474" s="34"/>
      <c r="I474" s="170"/>
      <c r="J474" s="34" t="s">
        <v>1939</v>
      </c>
      <c r="K474" s="156" t="s">
        <v>863</v>
      </c>
      <c r="L474" s="34" t="s">
        <v>3157</v>
      </c>
      <c r="M474" s="197"/>
      <c r="N474" s="41"/>
      <c r="O474" s="197"/>
      <c r="P474" s="41"/>
      <c r="Q474" s="36" t="s">
        <v>2198</v>
      </c>
      <c r="R474" s="166" t="s">
        <v>2199</v>
      </c>
      <c r="S474" s="36" t="s">
        <v>5901</v>
      </c>
      <c r="T474" s="166"/>
      <c r="U474" s="78">
        <v>2023</v>
      </c>
      <c r="V474" s="189" t="s">
        <v>3158</v>
      </c>
      <c r="W474" s="3" t="s">
        <v>3158</v>
      </c>
      <c r="X474" s="1"/>
    </row>
    <row r="475" spans="1:24" x14ac:dyDescent="0.2">
      <c r="A475" s="30">
        <v>64</v>
      </c>
      <c r="B475" s="1"/>
      <c r="C475" s="34">
        <v>1521</v>
      </c>
      <c r="D475" s="34">
        <v>1522</v>
      </c>
      <c r="E475" s="34">
        <v>1512</v>
      </c>
      <c r="F475" s="108">
        <f t="shared" si="20"/>
        <v>1512</v>
      </c>
      <c r="G475" s="108">
        <f t="shared" si="19"/>
        <v>-10</v>
      </c>
      <c r="H475" s="34"/>
      <c r="I475" s="168"/>
      <c r="J475" s="1" t="s">
        <v>1166</v>
      </c>
      <c r="K475" s="85" t="s">
        <v>863</v>
      </c>
      <c r="L475" s="4" t="s">
        <v>230</v>
      </c>
      <c r="M475" s="189" t="s">
        <v>531</v>
      </c>
      <c r="N475" s="3" t="s">
        <v>550</v>
      </c>
      <c r="O475" s="189"/>
      <c r="P475" s="3"/>
      <c r="Q475" s="4" t="s">
        <v>231</v>
      </c>
      <c r="R475" s="233"/>
      <c r="S475" s="4" t="s">
        <v>232</v>
      </c>
      <c r="T475" s="136"/>
      <c r="U475" s="78">
        <v>2023</v>
      </c>
      <c r="V475" s="189" t="s">
        <v>4464</v>
      </c>
      <c r="W475" s="3" t="s">
        <v>4464</v>
      </c>
      <c r="X475" s="1"/>
    </row>
    <row r="476" spans="1:24" x14ac:dyDescent="0.2">
      <c r="A476" s="30">
        <v>64</v>
      </c>
      <c r="B476" s="1"/>
      <c r="C476" s="34">
        <v>1521</v>
      </c>
      <c r="D476" s="34">
        <v>1522</v>
      </c>
      <c r="E476" s="34">
        <v>1512</v>
      </c>
      <c r="F476" s="108">
        <f t="shared" si="20"/>
        <v>1512</v>
      </c>
      <c r="G476" s="108">
        <f t="shared" si="19"/>
        <v>-10</v>
      </c>
      <c r="H476" s="34"/>
      <c r="I476" s="168"/>
      <c r="J476" s="1" t="s">
        <v>1164</v>
      </c>
      <c r="K476" s="136" t="s">
        <v>863</v>
      </c>
      <c r="L476" s="4" t="s">
        <v>944</v>
      </c>
      <c r="M476" s="189" t="s">
        <v>4460</v>
      </c>
      <c r="N476" s="25" t="s">
        <v>4461</v>
      </c>
      <c r="O476" s="142"/>
      <c r="P476" s="25"/>
      <c r="Q476" s="4" t="s">
        <v>945</v>
      </c>
      <c r="R476" s="227"/>
      <c r="S476" s="4" t="s">
        <v>1015</v>
      </c>
      <c r="T476" s="136"/>
      <c r="U476" s="78">
        <v>2023</v>
      </c>
      <c r="V476" s="158" t="s">
        <v>6398</v>
      </c>
      <c r="W476" s="6" t="s">
        <v>2713</v>
      </c>
    </row>
    <row r="477" spans="1:24" x14ac:dyDescent="0.2">
      <c r="A477" s="30">
        <v>64</v>
      </c>
      <c r="B477" s="1"/>
      <c r="C477" s="34">
        <v>1521</v>
      </c>
      <c r="D477" s="34">
        <v>1522</v>
      </c>
      <c r="E477" s="34">
        <v>1512</v>
      </c>
      <c r="F477" s="108">
        <f t="shared" si="20"/>
        <v>1512</v>
      </c>
      <c r="G477" s="108">
        <f t="shared" si="19"/>
        <v>-10</v>
      </c>
      <c r="H477" s="34"/>
      <c r="I477" s="168"/>
      <c r="J477" s="1" t="s">
        <v>1164</v>
      </c>
      <c r="K477" s="136" t="s">
        <v>863</v>
      </c>
      <c r="L477" s="4" t="s">
        <v>4462</v>
      </c>
      <c r="M477" s="189"/>
      <c r="N477" s="25">
        <v>44</v>
      </c>
      <c r="O477" s="142"/>
      <c r="P477" s="25"/>
      <c r="Q477" s="4" t="s">
        <v>946</v>
      </c>
      <c r="R477" s="227"/>
      <c r="S477" s="4" t="s">
        <v>947</v>
      </c>
      <c r="T477" s="136"/>
      <c r="U477" s="78">
        <v>2021</v>
      </c>
      <c r="V477" s="269" t="s">
        <v>5121</v>
      </c>
      <c r="W477" s="96" t="s">
        <v>4463</v>
      </c>
      <c r="X477" s="4"/>
    </row>
    <row r="478" spans="1:24" x14ac:dyDescent="0.2">
      <c r="A478" s="30">
        <v>64</v>
      </c>
      <c r="B478" s="1"/>
      <c r="C478" s="34">
        <v>1521</v>
      </c>
      <c r="D478" s="34">
        <v>1522</v>
      </c>
      <c r="E478" s="34">
        <v>1512</v>
      </c>
      <c r="F478" s="108">
        <f t="shared" si="20"/>
        <v>1512</v>
      </c>
      <c r="G478" s="108">
        <f t="shared" ref="G478:G541" si="21">IF(H478="",G477,H478)</f>
        <v>-10</v>
      </c>
      <c r="H478" s="34"/>
      <c r="I478" s="168"/>
      <c r="J478" s="1" t="s">
        <v>1943</v>
      </c>
      <c r="K478" s="136" t="s">
        <v>863</v>
      </c>
      <c r="L478" s="4" t="s">
        <v>865</v>
      </c>
      <c r="M478" s="189"/>
      <c r="N478" s="25" t="s">
        <v>1649</v>
      </c>
      <c r="O478" s="142"/>
      <c r="P478" s="25"/>
      <c r="Q478" s="4" t="s">
        <v>866</v>
      </c>
      <c r="R478" s="85" t="s">
        <v>211</v>
      </c>
      <c r="S478" s="4" t="s">
        <v>5604</v>
      </c>
      <c r="T478" s="136" t="s">
        <v>864</v>
      </c>
      <c r="U478" s="78">
        <v>2023</v>
      </c>
      <c r="V478" s="136" t="s">
        <v>5280</v>
      </c>
      <c r="W478" s="4" t="s">
        <v>5280</v>
      </c>
      <c r="X478" s="1"/>
    </row>
    <row r="479" spans="1:24" x14ac:dyDescent="0.2">
      <c r="A479" s="30">
        <v>64</v>
      </c>
      <c r="B479" s="35"/>
      <c r="C479" s="34">
        <v>1527</v>
      </c>
      <c r="D479" s="34">
        <v>1528</v>
      </c>
      <c r="E479" s="34">
        <v>1518</v>
      </c>
      <c r="F479" s="108">
        <f t="shared" si="20"/>
        <v>1518</v>
      </c>
      <c r="G479" s="108">
        <f t="shared" si="21"/>
        <v>-10</v>
      </c>
      <c r="H479" s="34"/>
      <c r="I479" s="170"/>
      <c r="J479" s="34" t="s">
        <v>1939</v>
      </c>
      <c r="K479" s="156" t="s">
        <v>2200</v>
      </c>
      <c r="L479" s="34" t="s">
        <v>2201</v>
      </c>
      <c r="M479" s="197">
        <v>8.5</v>
      </c>
      <c r="N479" s="41">
        <v>13</v>
      </c>
      <c r="O479" s="197"/>
      <c r="P479" s="41"/>
      <c r="Q479" s="34" t="s">
        <v>2202</v>
      </c>
      <c r="R479" s="166" t="s">
        <v>4022</v>
      </c>
      <c r="S479" s="36" t="s">
        <v>4024</v>
      </c>
      <c r="T479" s="166" t="s">
        <v>4023</v>
      </c>
      <c r="U479" s="78">
        <v>2021</v>
      </c>
      <c r="V479" s="136"/>
      <c r="W479" s="4" t="s">
        <v>5281</v>
      </c>
      <c r="X479" s="4"/>
    </row>
    <row r="480" spans="1:24" x14ac:dyDescent="0.2">
      <c r="A480" s="30">
        <v>64</v>
      </c>
      <c r="B480" s="1"/>
      <c r="C480" s="34">
        <v>1527</v>
      </c>
      <c r="D480" s="34">
        <v>1528</v>
      </c>
      <c r="E480" s="34">
        <v>1518</v>
      </c>
      <c r="F480" s="108">
        <f t="shared" si="20"/>
        <v>1518</v>
      </c>
      <c r="G480" s="108">
        <f t="shared" si="21"/>
        <v>-10</v>
      </c>
      <c r="H480" s="34"/>
      <c r="I480" s="168"/>
      <c r="J480" s="1" t="s">
        <v>1164</v>
      </c>
      <c r="K480" s="85" t="s">
        <v>948</v>
      </c>
      <c r="L480" s="1" t="s">
        <v>3521</v>
      </c>
      <c r="M480" s="85"/>
      <c r="N480" s="1" t="s">
        <v>3457</v>
      </c>
      <c r="O480" s="189" t="s">
        <v>5587</v>
      </c>
      <c r="P480" s="1"/>
      <c r="Q480" s="1" t="s">
        <v>949</v>
      </c>
      <c r="R480" s="85"/>
      <c r="S480" s="1" t="s">
        <v>5605</v>
      </c>
      <c r="T480" s="85" t="s">
        <v>3569</v>
      </c>
      <c r="U480" s="78">
        <v>2023</v>
      </c>
      <c r="V480" s="85"/>
      <c r="W480" s="4" t="s">
        <v>5282</v>
      </c>
      <c r="X480" s="17"/>
    </row>
    <row r="481" spans="1:25" x14ac:dyDescent="0.2">
      <c r="A481" s="30">
        <v>64</v>
      </c>
      <c r="B481" s="1"/>
      <c r="C481" s="34">
        <v>1527</v>
      </c>
      <c r="D481" s="34">
        <v>1528</v>
      </c>
      <c r="E481" s="34">
        <v>1518</v>
      </c>
      <c r="F481" s="108">
        <f t="shared" si="20"/>
        <v>1518</v>
      </c>
      <c r="G481" s="108">
        <f t="shared" si="21"/>
        <v>-10</v>
      </c>
      <c r="H481" s="34"/>
      <c r="I481" s="168"/>
      <c r="J481" s="1" t="s">
        <v>1164</v>
      </c>
      <c r="K481" s="85" t="s">
        <v>948</v>
      </c>
      <c r="L481" s="1" t="s">
        <v>950</v>
      </c>
      <c r="M481" s="189"/>
      <c r="N481" s="3" t="s">
        <v>4459</v>
      </c>
      <c r="O481" s="189"/>
      <c r="P481" s="3"/>
      <c r="Q481" s="1" t="s">
        <v>951</v>
      </c>
      <c r="R481" s="227"/>
      <c r="S481" s="4" t="s">
        <v>5606</v>
      </c>
      <c r="T481" s="136"/>
      <c r="U481" s="78">
        <v>2023</v>
      </c>
      <c r="V481" s="136" t="s">
        <v>5283</v>
      </c>
      <c r="W481" s="4" t="s">
        <v>5283</v>
      </c>
      <c r="X481" s="1" t="s">
        <v>6854</v>
      </c>
    </row>
    <row r="482" spans="1:25" x14ac:dyDescent="0.2">
      <c r="A482" s="30">
        <v>64</v>
      </c>
      <c r="B482" s="35"/>
      <c r="C482" s="34">
        <v>1535</v>
      </c>
      <c r="D482" s="34">
        <v>1536</v>
      </c>
      <c r="E482" s="34">
        <v>1526</v>
      </c>
      <c r="F482" s="108">
        <f t="shared" si="20"/>
        <v>1526</v>
      </c>
      <c r="G482" s="108">
        <f t="shared" si="21"/>
        <v>-10</v>
      </c>
      <c r="H482" s="34"/>
      <c r="I482" s="170"/>
      <c r="J482" s="34" t="s">
        <v>1939</v>
      </c>
      <c r="K482" s="156" t="s">
        <v>952</v>
      </c>
      <c r="L482" s="34" t="s">
        <v>2203</v>
      </c>
      <c r="M482" s="197"/>
      <c r="N482" s="41"/>
      <c r="O482" s="197"/>
      <c r="P482" s="41"/>
      <c r="Q482" s="34" t="s">
        <v>4025</v>
      </c>
      <c r="R482" s="156" t="s">
        <v>4026</v>
      </c>
      <c r="S482" s="90"/>
      <c r="T482" s="166"/>
      <c r="U482" s="78">
        <v>2021</v>
      </c>
      <c r="V482" s="158" t="s">
        <v>6399</v>
      </c>
      <c r="W482" s="96" t="s">
        <v>5284</v>
      </c>
      <c r="X482" s="1"/>
    </row>
    <row r="483" spans="1:25" x14ac:dyDescent="0.2">
      <c r="A483" s="1">
        <v>64</v>
      </c>
      <c r="B483" s="1"/>
      <c r="C483" s="34">
        <v>1535</v>
      </c>
      <c r="D483" s="34">
        <v>1536</v>
      </c>
      <c r="E483" s="34">
        <v>1526</v>
      </c>
      <c r="F483" s="108">
        <f t="shared" si="20"/>
        <v>1526</v>
      </c>
      <c r="G483" s="108">
        <f t="shared" si="21"/>
        <v>-10</v>
      </c>
      <c r="H483" s="34"/>
      <c r="I483" s="168"/>
      <c r="J483" s="1" t="s">
        <v>1164</v>
      </c>
      <c r="K483" s="85" t="s">
        <v>952</v>
      </c>
      <c r="L483" s="22" t="s">
        <v>4458</v>
      </c>
      <c r="M483" s="189"/>
      <c r="N483" s="3"/>
      <c r="O483" s="189"/>
      <c r="P483" s="3"/>
      <c r="Q483" s="1" t="s">
        <v>718</v>
      </c>
      <c r="R483" s="227"/>
      <c r="S483" s="4" t="s">
        <v>4456</v>
      </c>
      <c r="T483" s="136"/>
      <c r="U483" s="78">
        <v>2023</v>
      </c>
      <c r="V483" s="136" t="s">
        <v>4457</v>
      </c>
      <c r="W483" s="4" t="s">
        <v>4457</v>
      </c>
      <c r="X483" s="1"/>
    </row>
    <row r="484" spans="1:25" s="109" customFormat="1" ht="13.5" thickBot="1" x14ac:dyDescent="0.25">
      <c r="A484" s="1">
        <v>64</v>
      </c>
      <c r="B484" s="1"/>
      <c r="C484" s="34">
        <v>1535</v>
      </c>
      <c r="D484" s="34">
        <v>1536</v>
      </c>
      <c r="E484" s="34">
        <v>1526</v>
      </c>
      <c r="F484" s="108">
        <f t="shared" si="20"/>
        <v>1526</v>
      </c>
      <c r="G484" s="108">
        <f t="shared" si="21"/>
        <v>-10</v>
      </c>
      <c r="H484" s="34"/>
      <c r="I484" s="168"/>
      <c r="J484" s="1" t="s">
        <v>1164</v>
      </c>
      <c r="K484" s="85" t="s">
        <v>952</v>
      </c>
      <c r="L484" s="93" t="s">
        <v>4451</v>
      </c>
      <c r="M484" s="189"/>
      <c r="N484" s="98" t="s">
        <v>4454</v>
      </c>
      <c r="O484" s="189"/>
      <c r="P484" s="98"/>
      <c r="Q484" s="93" t="s">
        <v>953</v>
      </c>
      <c r="R484" s="227"/>
      <c r="S484" s="102" t="s">
        <v>4452</v>
      </c>
      <c r="T484" s="136" t="s">
        <v>4453</v>
      </c>
      <c r="U484" s="78">
        <v>2023</v>
      </c>
      <c r="V484" s="136" t="s">
        <v>4450</v>
      </c>
      <c r="W484" s="4" t="s">
        <v>4450</v>
      </c>
      <c r="X484" s="7"/>
      <c r="Y484" s="9"/>
    </row>
    <row r="485" spans="1:25" x14ac:dyDescent="0.2">
      <c r="A485" s="1">
        <v>64</v>
      </c>
      <c r="B485" s="1"/>
      <c r="C485" s="34">
        <v>1535</v>
      </c>
      <c r="D485" s="34">
        <v>1536</v>
      </c>
      <c r="E485" s="34">
        <v>1526</v>
      </c>
      <c r="F485" s="108">
        <f t="shared" si="20"/>
        <v>1526</v>
      </c>
      <c r="G485" s="108">
        <f t="shared" si="21"/>
        <v>-10</v>
      </c>
      <c r="H485" s="34"/>
      <c r="I485" s="168"/>
      <c r="J485" s="1" t="s">
        <v>1164</v>
      </c>
      <c r="K485" s="85" t="s">
        <v>952</v>
      </c>
      <c r="L485" s="1" t="s">
        <v>954</v>
      </c>
      <c r="M485" s="189"/>
      <c r="N485" s="3" t="s">
        <v>3522</v>
      </c>
      <c r="O485" s="189"/>
      <c r="P485" s="3"/>
      <c r="Q485" s="1" t="s">
        <v>955</v>
      </c>
      <c r="R485" s="227"/>
      <c r="S485" s="4"/>
      <c r="T485" s="136"/>
      <c r="U485" s="78">
        <v>2023</v>
      </c>
      <c r="V485" s="136" t="s">
        <v>5285</v>
      </c>
      <c r="W485" s="4" t="s">
        <v>5285</v>
      </c>
      <c r="X485" s="1"/>
    </row>
    <row r="486" spans="1:25" x14ac:dyDescent="0.2">
      <c r="A486" s="1">
        <v>64</v>
      </c>
      <c r="B486" s="1"/>
      <c r="C486" s="34">
        <v>1535</v>
      </c>
      <c r="D486" s="34">
        <v>1536</v>
      </c>
      <c r="E486" s="34">
        <v>1526</v>
      </c>
      <c r="F486" s="108">
        <f t="shared" si="20"/>
        <v>1526</v>
      </c>
      <c r="G486" s="108">
        <f t="shared" si="21"/>
        <v>-10</v>
      </c>
      <c r="H486" s="34"/>
      <c r="I486" s="168"/>
      <c r="J486" s="1" t="s">
        <v>1164</v>
      </c>
      <c r="K486" s="85" t="s">
        <v>952</v>
      </c>
      <c r="L486" s="1" t="s">
        <v>956</v>
      </c>
      <c r="M486" s="189"/>
      <c r="N486" s="3">
        <v>51</v>
      </c>
      <c r="O486" s="189"/>
      <c r="P486" s="3"/>
      <c r="Q486" s="1" t="s">
        <v>957</v>
      </c>
      <c r="R486" s="227"/>
      <c r="S486" s="4" t="s">
        <v>958</v>
      </c>
      <c r="T486" s="136"/>
      <c r="U486" s="78">
        <v>2023</v>
      </c>
      <c r="V486" s="136" t="s">
        <v>4455</v>
      </c>
      <c r="W486" s="4" t="s">
        <v>4455</v>
      </c>
    </row>
    <row r="487" spans="1:25" s="16" customFormat="1" ht="13.5" thickBot="1" x14ac:dyDescent="0.25">
      <c r="A487" s="7">
        <v>64</v>
      </c>
      <c r="B487" s="7"/>
      <c r="C487" s="43">
        <v>1535</v>
      </c>
      <c r="D487" s="43">
        <v>1536</v>
      </c>
      <c r="E487" s="43">
        <v>1526</v>
      </c>
      <c r="F487" s="135">
        <f t="shared" si="20"/>
        <v>1526</v>
      </c>
      <c r="G487" s="135">
        <f t="shared" si="21"/>
        <v>-10</v>
      </c>
      <c r="H487" s="43"/>
      <c r="I487" s="169"/>
      <c r="J487" s="7" t="s">
        <v>1166</v>
      </c>
      <c r="K487" s="155" t="s">
        <v>952</v>
      </c>
      <c r="L487" s="7" t="s">
        <v>3924</v>
      </c>
      <c r="M487" s="191">
        <v>18</v>
      </c>
      <c r="N487" s="11"/>
      <c r="O487" s="191"/>
      <c r="P487" s="11"/>
      <c r="Q487" s="7" t="s">
        <v>269</v>
      </c>
      <c r="R487" s="229"/>
      <c r="S487" s="7" t="s">
        <v>268</v>
      </c>
      <c r="T487" s="155"/>
      <c r="U487" s="78">
        <v>2023</v>
      </c>
      <c r="V487" s="191" t="s">
        <v>5286</v>
      </c>
      <c r="W487" s="3" t="s">
        <v>5287</v>
      </c>
      <c r="X487"/>
      <c r="Y487"/>
    </row>
    <row r="488" spans="1:25" x14ac:dyDescent="0.2">
      <c r="A488" s="1">
        <v>65</v>
      </c>
      <c r="B488" s="1"/>
      <c r="C488" s="34">
        <v>1549</v>
      </c>
      <c r="D488" s="34">
        <v>1550</v>
      </c>
      <c r="E488" s="34">
        <v>1540</v>
      </c>
      <c r="F488" s="108">
        <f t="shared" si="20"/>
        <v>1540</v>
      </c>
      <c r="G488" s="108">
        <f t="shared" si="21"/>
        <v>-10</v>
      </c>
      <c r="H488" s="34"/>
      <c r="I488" s="168" t="s">
        <v>1918</v>
      </c>
      <c r="J488" s="1" t="s">
        <v>1943</v>
      </c>
      <c r="K488" s="85" t="s">
        <v>1617</v>
      </c>
      <c r="L488" s="1" t="s">
        <v>1618</v>
      </c>
      <c r="M488" s="189" t="s">
        <v>1657</v>
      </c>
      <c r="N488" s="3" t="s">
        <v>6047</v>
      </c>
      <c r="O488" s="189"/>
      <c r="P488" s="3"/>
      <c r="Q488" s="1" t="s">
        <v>1619</v>
      </c>
      <c r="R488" s="227"/>
      <c r="S488" s="36"/>
      <c r="T488" s="136"/>
      <c r="U488" s="78">
        <v>2023</v>
      </c>
      <c r="V488" s="189" t="s">
        <v>5288</v>
      </c>
      <c r="W488" s="3" t="s">
        <v>5288</v>
      </c>
      <c r="X488" s="17" t="s">
        <v>4583</v>
      </c>
    </row>
    <row r="489" spans="1:25" x14ac:dyDescent="0.2">
      <c r="A489" s="1">
        <v>65</v>
      </c>
      <c r="B489" s="35"/>
      <c r="C489" s="34">
        <v>1557</v>
      </c>
      <c r="D489" s="34">
        <v>1558</v>
      </c>
      <c r="E489" s="34">
        <v>1548</v>
      </c>
      <c r="F489" s="108">
        <f t="shared" si="20"/>
        <v>1548</v>
      </c>
      <c r="G489" s="108">
        <f t="shared" si="21"/>
        <v>-10</v>
      </c>
      <c r="H489" s="34"/>
      <c r="I489" s="170">
        <v>0.7</v>
      </c>
      <c r="J489" s="34" t="s">
        <v>1939</v>
      </c>
      <c r="K489" s="136" t="s">
        <v>530</v>
      </c>
      <c r="L489" s="34" t="s">
        <v>4028</v>
      </c>
      <c r="M489" s="197">
        <v>10</v>
      </c>
      <c r="N489" s="41">
        <v>15</v>
      </c>
      <c r="O489" s="197"/>
      <c r="P489" s="41"/>
      <c r="Q489" s="36" t="s">
        <v>2204</v>
      </c>
      <c r="R489" s="166" t="s">
        <v>2205</v>
      </c>
      <c r="S489" s="36" t="s">
        <v>4029</v>
      </c>
      <c r="T489" s="166" t="s">
        <v>2206</v>
      </c>
      <c r="U489" s="78">
        <v>2023</v>
      </c>
      <c r="V489" s="166" t="s">
        <v>4027</v>
      </c>
      <c r="W489" s="36" t="s">
        <v>4027</v>
      </c>
    </row>
    <row r="490" spans="1:25" x14ac:dyDescent="0.2">
      <c r="A490" s="1">
        <v>65</v>
      </c>
      <c r="B490" s="35"/>
      <c r="C490" s="34">
        <v>1557</v>
      </c>
      <c r="D490" s="34">
        <v>1558</v>
      </c>
      <c r="E490" s="34">
        <v>1548</v>
      </c>
      <c r="F490" s="108">
        <f t="shared" si="20"/>
        <v>1548</v>
      </c>
      <c r="G490" s="108">
        <f t="shared" si="21"/>
        <v>-10</v>
      </c>
      <c r="H490" s="34"/>
      <c r="I490" s="170">
        <v>0.9</v>
      </c>
      <c r="J490" s="34" t="s">
        <v>1939</v>
      </c>
      <c r="K490" s="136" t="s">
        <v>530</v>
      </c>
      <c r="L490" s="34" t="s">
        <v>3159</v>
      </c>
      <c r="M490" s="197">
        <v>10</v>
      </c>
      <c r="N490" s="41"/>
      <c r="O490" s="197"/>
      <c r="P490" s="41"/>
      <c r="Q490" s="36" t="s">
        <v>2207</v>
      </c>
      <c r="R490" s="166"/>
      <c r="S490" s="36" t="s">
        <v>3160</v>
      </c>
      <c r="T490" s="166"/>
      <c r="U490" s="78">
        <v>2023</v>
      </c>
      <c r="V490" s="189" t="s">
        <v>2887</v>
      </c>
      <c r="W490" s="3" t="s">
        <v>2887</v>
      </c>
    </row>
    <row r="491" spans="1:25" ht="12" customHeight="1" x14ac:dyDescent="0.2">
      <c r="A491" s="1">
        <v>65</v>
      </c>
      <c r="B491" s="35"/>
      <c r="C491" s="34">
        <v>1557</v>
      </c>
      <c r="D491" s="34">
        <v>1558</v>
      </c>
      <c r="E491" s="34">
        <v>1548</v>
      </c>
      <c r="F491" s="108">
        <f t="shared" si="20"/>
        <v>1548</v>
      </c>
      <c r="G491" s="108">
        <f t="shared" si="21"/>
        <v>-10</v>
      </c>
      <c r="H491" s="34"/>
      <c r="I491" s="170">
        <v>1.8</v>
      </c>
      <c r="J491" s="34" t="s">
        <v>1939</v>
      </c>
      <c r="K491" s="136" t="s">
        <v>530</v>
      </c>
      <c r="L491" s="34" t="s">
        <v>4030</v>
      </c>
      <c r="M491" s="197"/>
      <c r="N491" s="41"/>
      <c r="O491" s="197"/>
      <c r="P491" s="41"/>
      <c r="Q491" s="36" t="s">
        <v>2208</v>
      </c>
      <c r="R491" s="166"/>
      <c r="S491" s="36" t="s">
        <v>5607</v>
      </c>
      <c r="T491" s="166"/>
      <c r="U491" s="78">
        <v>2023</v>
      </c>
      <c r="V491" s="189" t="s">
        <v>2888</v>
      </c>
      <c r="W491" s="3" t="s">
        <v>2888</v>
      </c>
      <c r="X491" s="1"/>
    </row>
    <row r="492" spans="1:25" ht="12" customHeight="1" x14ac:dyDescent="0.2">
      <c r="A492" s="1">
        <v>65</v>
      </c>
      <c r="B492" s="35"/>
      <c r="C492" s="34">
        <v>1557</v>
      </c>
      <c r="D492" s="34">
        <v>1558</v>
      </c>
      <c r="E492" s="34">
        <v>1548</v>
      </c>
      <c r="F492" s="108">
        <f t="shared" si="20"/>
        <v>1548</v>
      </c>
      <c r="G492" s="108">
        <f t="shared" si="21"/>
        <v>-10</v>
      </c>
      <c r="H492" s="34"/>
      <c r="I492" s="170">
        <v>2.2999999999999998</v>
      </c>
      <c r="J492" s="34" t="s">
        <v>1939</v>
      </c>
      <c r="K492" s="136" t="s">
        <v>530</v>
      </c>
      <c r="L492" s="34" t="s">
        <v>2209</v>
      </c>
      <c r="M492" s="197">
        <v>10</v>
      </c>
      <c r="N492" s="41"/>
      <c r="O492" s="197"/>
      <c r="P492" s="41"/>
      <c r="Q492" s="36" t="s">
        <v>2210</v>
      </c>
      <c r="R492" s="166" t="s">
        <v>2211</v>
      </c>
      <c r="S492" s="36" t="s">
        <v>5608</v>
      </c>
      <c r="T492" s="166"/>
      <c r="U492" s="78">
        <v>2023</v>
      </c>
      <c r="V492" s="189" t="s">
        <v>5289</v>
      </c>
      <c r="W492" s="3" t="s">
        <v>5289</v>
      </c>
      <c r="X492" s="1"/>
    </row>
    <row r="493" spans="1:25" ht="12" customHeight="1" x14ac:dyDescent="0.2">
      <c r="A493" s="1">
        <v>65</v>
      </c>
      <c r="B493" s="35"/>
      <c r="C493" s="34">
        <v>1557</v>
      </c>
      <c r="D493" s="34">
        <v>1558</v>
      </c>
      <c r="E493" s="34">
        <v>1548</v>
      </c>
      <c r="F493" s="108">
        <f t="shared" si="20"/>
        <v>1548</v>
      </c>
      <c r="G493" s="108">
        <f t="shared" si="21"/>
        <v>-10</v>
      </c>
      <c r="H493" s="34"/>
      <c r="I493" s="170"/>
      <c r="J493" s="34" t="s">
        <v>1939</v>
      </c>
      <c r="K493" s="136" t="s">
        <v>530</v>
      </c>
      <c r="L493" s="4" t="s">
        <v>4028</v>
      </c>
      <c r="M493" s="200">
        <v>10</v>
      </c>
      <c r="N493" s="62">
        <v>15</v>
      </c>
      <c r="O493" s="136"/>
      <c r="P493" s="4"/>
      <c r="Q493" s="4" t="s">
        <v>2204</v>
      </c>
      <c r="R493" s="136"/>
      <c r="S493" s="4" t="s">
        <v>5902</v>
      </c>
      <c r="T493" s="136"/>
      <c r="U493" s="78">
        <v>2023</v>
      </c>
      <c r="V493" s="136" t="s">
        <v>5903</v>
      </c>
      <c r="W493" s="3"/>
      <c r="X493" s="1"/>
    </row>
    <row r="494" spans="1:25" ht="12" customHeight="1" x14ac:dyDescent="0.2">
      <c r="A494" s="1">
        <v>65</v>
      </c>
      <c r="B494" s="1"/>
      <c r="C494" s="34">
        <v>1557</v>
      </c>
      <c r="D494" s="34">
        <v>1558</v>
      </c>
      <c r="E494" s="34">
        <v>1548</v>
      </c>
      <c r="F494" s="108">
        <f t="shared" si="20"/>
        <v>1548</v>
      </c>
      <c r="G494" s="108">
        <f t="shared" si="21"/>
        <v>-10</v>
      </c>
      <c r="H494" s="34"/>
      <c r="I494" s="168"/>
      <c r="J494" s="1" t="s">
        <v>1175</v>
      </c>
      <c r="K494" s="136" t="s">
        <v>530</v>
      </c>
      <c r="L494" s="4" t="s">
        <v>4642</v>
      </c>
      <c r="M494" s="189"/>
      <c r="N494" s="3"/>
      <c r="O494" s="189"/>
      <c r="P494" s="3"/>
      <c r="Q494" s="4" t="s">
        <v>1282</v>
      </c>
      <c r="R494" s="136" t="s">
        <v>4644</v>
      </c>
      <c r="S494" s="4" t="s">
        <v>4643</v>
      </c>
      <c r="T494" s="136"/>
      <c r="U494" s="78">
        <v>2023</v>
      </c>
      <c r="V494" s="143"/>
      <c r="W494" s="6"/>
      <c r="X494" s="1"/>
    </row>
    <row r="495" spans="1:25" ht="12" customHeight="1" x14ac:dyDescent="0.2">
      <c r="A495" s="1">
        <v>65</v>
      </c>
      <c r="B495" s="1"/>
      <c r="C495" s="34">
        <v>1557</v>
      </c>
      <c r="D495" s="34">
        <v>1558</v>
      </c>
      <c r="E495" s="34">
        <v>1548</v>
      </c>
      <c r="F495" s="108">
        <f t="shared" si="20"/>
        <v>1548</v>
      </c>
      <c r="G495" s="108">
        <f t="shared" si="21"/>
        <v>-10</v>
      </c>
      <c r="H495" s="34"/>
      <c r="I495" s="168"/>
      <c r="J495" s="1" t="s">
        <v>1166</v>
      </c>
      <c r="K495" s="136" t="s">
        <v>530</v>
      </c>
      <c r="L495" s="5" t="s">
        <v>5912</v>
      </c>
      <c r="M495" s="189" t="s">
        <v>3198</v>
      </c>
      <c r="N495" s="3"/>
      <c r="O495" s="189"/>
      <c r="P495" s="3"/>
      <c r="Q495" s="5" t="s">
        <v>5913</v>
      </c>
      <c r="S495" s="5" t="s">
        <v>568</v>
      </c>
      <c r="T495" s="136" t="s">
        <v>532</v>
      </c>
      <c r="U495" s="78">
        <v>2023</v>
      </c>
      <c r="V495" s="136" t="s">
        <v>5914</v>
      </c>
      <c r="W495" s="3"/>
      <c r="X495" s="1"/>
    </row>
    <row r="496" spans="1:25" s="16" customFormat="1" ht="12" customHeight="1" x14ac:dyDescent="0.2">
      <c r="A496" s="1">
        <v>65</v>
      </c>
      <c r="B496" s="1"/>
      <c r="C496" s="34">
        <v>1557</v>
      </c>
      <c r="D496" s="34">
        <v>1558</v>
      </c>
      <c r="E496" s="34">
        <v>1548</v>
      </c>
      <c r="F496" s="108">
        <f t="shared" si="20"/>
        <v>1548</v>
      </c>
      <c r="G496" s="108">
        <f t="shared" si="21"/>
        <v>-10</v>
      </c>
      <c r="H496" s="34"/>
      <c r="I496" s="168"/>
      <c r="J496" s="1" t="s">
        <v>1166</v>
      </c>
      <c r="K496" s="136" t="s">
        <v>530</v>
      </c>
      <c r="L496" s="4" t="s">
        <v>6976</v>
      </c>
      <c r="M496" s="189"/>
      <c r="N496" s="3"/>
      <c r="O496" s="189"/>
      <c r="P496" s="3"/>
      <c r="Q496" s="4"/>
      <c r="R496" s="136" t="s">
        <v>6977</v>
      </c>
      <c r="S496" s="5" t="s">
        <v>6975</v>
      </c>
      <c r="T496" s="136"/>
      <c r="U496" s="78">
        <v>2023</v>
      </c>
      <c r="V496" s="136" t="s">
        <v>6978</v>
      </c>
      <c r="W496" s="3"/>
      <c r="X496" s="1"/>
      <c r="Y496"/>
    </row>
    <row r="497" spans="1:25" s="16" customFormat="1" ht="12" customHeight="1" x14ac:dyDescent="0.2">
      <c r="A497" s="1">
        <v>65</v>
      </c>
      <c r="B497" s="1"/>
      <c r="C497" s="34">
        <v>1557</v>
      </c>
      <c r="D497" s="34">
        <v>1558</v>
      </c>
      <c r="E497" s="34">
        <v>1548</v>
      </c>
      <c r="F497" s="108">
        <f t="shared" si="20"/>
        <v>1548</v>
      </c>
      <c r="G497" s="108">
        <f t="shared" si="21"/>
        <v>-10</v>
      </c>
      <c r="H497" s="34"/>
      <c r="I497" s="168"/>
      <c r="J497" s="1" t="s">
        <v>1175</v>
      </c>
      <c r="K497" s="136" t="s">
        <v>530</v>
      </c>
      <c r="L497" s="4" t="s">
        <v>6400</v>
      </c>
      <c r="M497" s="136" t="s">
        <v>3795</v>
      </c>
      <c r="N497" s="4" t="s">
        <v>4645</v>
      </c>
      <c r="O497" s="136"/>
      <c r="P497" s="4"/>
      <c r="Q497" s="36" t="s">
        <v>543</v>
      </c>
      <c r="R497" s="136" t="s">
        <v>6401</v>
      </c>
      <c r="S497" s="1" t="s">
        <v>6402</v>
      </c>
      <c r="T497" s="136" t="s">
        <v>275</v>
      </c>
      <c r="U497" s="78">
        <v>2023</v>
      </c>
      <c r="V497" s="158" t="s">
        <v>6403</v>
      </c>
      <c r="W497" s="4" t="s">
        <v>5290</v>
      </c>
      <c r="X497" s="1"/>
      <c r="Y497"/>
    </row>
    <row r="498" spans="1:25" s="16" customFormat="1" ht="12" customHeight="1" x14ac:dyDescent="0.2">
      <c r="A498" s="1">
        <v>65</v>
      </c>
      <c r="B498" s="1"/>
      <c r="C498" s="34">
        <v>1557</v>
      </c>
      <c r="D498" s="34">
        <v>1558</v>
      </c>
      <c r="E498" s="34">
        <v>1548</v>
      </c>
      <c r="F498" s="108">
        <f t="shared" si="20"/>
        <v>1548</v>
      </c>
      <c r="G498" s="108">
        <f t="shared" si="21"/>
        <v>-10</v>
      </c>
      <c r="H498" s="34"/>
      <c r="I498" s="168"/>
      <c r="J498" s="1" t="s">
        <v>1166</v>
      </c>
      <c r="K498" s="136" t="s">
        <v>530</v>
      </c>
      <c r="L498" s="5" t="s">
        <v>5778</v>
      </c>
      <c r="M498" s="189" t="s">
        <v>4873</v>
      </c>
      <c r="N498" s="3"/>
      <c r="O498" s="189"/>
      <c r="P498" s="3"/>
      <c r="Q498" s="4" t="s">
        <v>5779</v>
      </c>
      <c r="R498" s="136"/>
      <c r="S498" s="5" t="s">
        <v>5780</v>
      </c>
      <c r="T498" s="136"/>
      <c r="U498" s="78">
        <v>2023</v>
      </c>
      <c r="V498" s="158" t="s">
        <v>5781</v>
      </c>
      <c r="W498" s="4"/>
      <c r="X498" s="1"/>
      <c r="Y498"/>
    </row>
    <row r="499" spans="1:25" ht="12" customHeight="1" x14ac:dyDescent="0.2">
      <c r="A499" s="1">
        <v>65</v>
      </c>
      <c r="B499" s="1"/>
      <c r="C499" s="34">
        <v>1557</v>
      </c>
      <c r="D499" s="34">
        <v>1558</v>
      </c>
      <c r="E499" s="34">
        <v>1548</v>
      </c>
      <c r="F499" s="108">
        <f t="shared" si="20"/>
        <v>1548</v>
      </c>
      <c r="G499" s="108">
        <f t="shared" si="21"/>
        <v>-10</v>
      </c>
      <c r="H499" s="34"/>
      <c r="I499" s="168"/>
      <c r="J499" s="1" t="s">
        <v>1175</v>
      </c>
      <c r="K499" s="136" t="s">
        <v>530</v>
      </c>
      <c r="L499" s="5" t="s">
        <v>5905</v>
      </c>
      <c r="M499" s="189" t="s">
        <v>545</v>
      </c>
      <c r="N499" s="3" t="s">
        <v>1660</v>
      </c>
      <c r="O499" s="189"/>
      <c r="P499" s="3"/>
      <c r="Q499" s="4" t="s">
        <v>547</v>
      </c>
      <c r="R499" s="227"/>
      <c r="S499" s="5" t="s">
        <v>5904</v>
      </c>
      <c r="T499" s="136" t="s">
        <v>546</v>
      </c>
      <c r="U499" s="78">
        <v>2023</v>
      </c>
      <c r="V499" s="136" t="s">
        <v>5906</v>
      </c>
      <c r="W499" s="4" t="s">
        <v>5291</v>
      </c>
      <c r="X499" s="1"/>
    </row>
    <row r="500" spans="1:25" ht="12" customHeight="1" x14ac:dyDescent="0.2">
      <c r="A500" s="1">
        <v>65</v>
      </c>
      <c r="B500" s="1"/>
      <c r="C500" s="34">
        <v>1557</v>
      </c>
      <c r="D500" s="34">
        <v>1558</v>
      </c>
      <c r="E500" s="34">
        <v>1548</v>
      </c>
      <c r="F500" s="108">
        <f t="shared" si="20"/>
        <v>1548</v>
      </c>
      <c r="G500" s="108">
        <f t="shared" si="21"/>
        <v>-10</v>
      </c>
      <c r="H500" s="34"/>
      <c r="I500" s="168"/>
      <c r="J500" s="1" t="s">
        <v>1943</v>
      </c>
      <c r="K500" s="136" t="s">
        <v>530</v>
      </c>
      <c r="L500" s="5" t="s">
        <v>544</v>
      </c>
      <c r="M500" s="189" t="s">
        <v>1935</v>
      </c>
      <c r="N500" s="3" t="s">
        <v>4185</v>
      </c>
      <c r="O500" s="189"/>
      <c r="P500" s="3"/>
      <c r="Q500" s="4" t="s">
        <v>543</v>
      </c>
      <c r="R500" s="136"/>
      <c r="S500" s="5" t="s">
        <v>569</v>
      </c>
      <c r="T500" s="136" t="s">
        <v>7251</v>
      </c>
      <c r="U500" s="78">
        <v>2023</v>
      </c>
      <c r="V500" s="189" t="s">
        <v>4646</v>
      </c>
      <c r="W500" s="3" t="s">
        <v>4646</v>
      </c>
    </row>
    <row r="501" spans="1:25" s="16" customFormat="1" ht="12" customHeight="1" x14ac:dyDescent="0.2">
      <c r="A501" s="1">
        <v>65</v>
      </c>
      <c r="B501" s="1"/>
      <c r="C501" s="34">
        <v>1557</v>
      </c>
      <c r="D501" s="34">
        <v>1558</v>
      </c>
      <c r="E501" s="34">
        <v>1548</v>
      </c>
      <c r="F501" s="108">
        <f t="shared" si="20"/>
        <v>1548</v>
      </c>
      <c r="G501" s="108">
        <f t="shared" si="21"/>
        <v>-10</v>
      </c>
      <c r="H501" s="34"/>
      <c r="I501" s="168" t="s">
        <v>1297</v>
      </c>
      <c r="J501" s="1" t="s">
        <v>1939</v>
      </c>
      <c r="K501" s="136" t="s">
        <v>867</v>
      </c>
      <c r="L501" s="5" t="s">
        <v>5917</v>
      </c>
      <c r="M501" s="189" t="s">
        <v>3238</v>
      </c>
      <c r="N501" s="3" t="s">
        <v>5918</v>
      </c>
      <c r="O501" s="189"/>
      <c r="P501" s="3"/>
      <c r="Q501" s="4" t="s">
        <v>549</v>
      </c>
      <c r="R501" s="136"/>
      <c r="S501" s="4" t="s">
        <v>5916</v>
      </c>
      <c r="T501" s="136"/>
      <c r="U501" s="78">
        <v>2023</v>
      </c>
      <c r="V501" s="189" t="s">
        <v>5919</v>
      </c>
      <c r="W501" s="3"/>
      <c r="X501" s="1"/>
      <c r="Y501"/>
    </row>
    <row r="502" spans="1:25" ht="12" customHeight="1" x14ac:dyDescent="0.2">
      <c r="A502" s="1">
        <v>65</v>
      </c>
      <c r="B502" s="1"/>
      <c r="C502" s="34">
        <v>1557</v>
      </c>
      <c r="D502" s="34">
        <v>1558</v>
      </c>
      <c r="E502" s="34">
        <v>1548</v>
      </c>
      <c r="F502" s="108">
        <f t="shared" si="20"/>
        <v>1548</v>
      </c>
      <c r="G502" s="108">
        <f t="shared" si="21"/>
        <v>-10</v>
      </c>
      <c r="H502" s="34"/>
      <c r="I502" s="168" t="s">
        <v>1297</v>
      </c>
      <c r="J502" s="1" t="s">
        <v>1175</v>
      </c>
      <c r="K502" s="136" t="s">
        <v>867</v>
      </c>
      <c r="L502" s="5" t="s">
        <v>5915</v>
      </c>
      <c r="M502" s="189" t="s">
        <v>550</v>
      </c>
      <c r="N502" s="3" t="s">
        <v>978</v>
      </c>
      <c r="O502" s="189"/>
      <c r="P502" s="3"/>
      <c r="Q502" s="4" t="s">
        <v>549</v>
      </c>
      <c r="R502" s="136" t="s">
        <v>4647</v>
      </c>
      <c r="S502" s="4" t="s">
        <v>5916</v>
      </c>
      <c r="T502" s="136" t="s">
        <v>548</v>
      </c>
      <c r="U502" s="78">
        <v>2023</v>
      </c>
      <c r="V502" s="189" t="s">
        <v>5919</v>
      </c>
      <c r="W502" s="3" t="s">
        <v>5292</v>
      </c>
      <c r="X502" s="1"/>
    </row>
    <row r="503" spans="1:25" ht="12" customHeight="1" x14ac:dyDescent="0.2">
      <c r="A503" s="1">
        <v>65</v>
      </c>
      <c r="B503" s="35"/>
      <c r="C503" s="34">
        <v>1565</v>
      </c>
      <c r="D503" s="34">
        <v>1566</v>
      </c>
      <c r="E503" s="34">
        <v>1556</v>
      </c>
      <c r="F503" s="108">
        <f t="shared" si="20"/>
        <v>1556</v>
      </c>
      <c r="G503" s="108">
        <f t="shared" si="21"/>
        <v>-10</v>
      </c>
      <c r="H503" s="34"/>
      <c r="I503" s="170">
        <v>0</v>
      </c>
      <c r="J503" s="34" t="s">
        <v>1939</v>
      </c>
      <c r="K503" s="156" t="s">
        <v>625</v>
      </c>
      <c r="L503" s="34" t="s">
        <v>2212</v>
      </c>
      <c r="M503" s="199"/>
      <c r="N503" s="41" t="s">
        <v>4031</v>
      </c>
      <c r="O503" s="197"/>
      <c r="P503" s="41"/>
      <c r="Q503" s="36" t="s">
        <v>2213</v>
      </c>
      <c r="R503" s="166"/>
      <c r="S503" s="36"/>
      <c r="T503" s="166"/>
      <c r="U503" s="78">
        <v>2023</v>
      </c>
      <c r="V503" s="189" t="s">
        <v>5293</v>
      </c>
      <c r="W503" s="3" t="s">
        <v>5294</v>
      </c>
      <c r="X503" s="1"/>
    </row>
    <row r="504" spans="1:25" ht="12" customHeight="1" x14ac:dyDescent="0.2">
      <c r="A504" s="1">
        <v>65</v>
      </c>
      <c r="B504" s="1"/>
      <c r="C504" s="34">
        <v>1565</v>
      </c>
      <c r="D504" s="34">
        <v>1566</v>
      </c>
      <c r="E504" s="34">
        <v>1556</v>
      </c>
      <c r="F504" s="108">
        <f t="shared" si="20"/>
        <v>1556</v>
      </c>
      <c r="G504" s="108">
        <f t="shared" si="21"/>
        <v>-10</v>
      </c>
      <c r="H504" s="34"/>
      <c r="I504" s="168"/>
      <c r="J504" s="1" t="s">
        <v>1939</v>
      </c>
      <c r="K504" s="136" t="s">
        <v>625</v>
      </c>
      <c r="L504" s="1" t="s">
        <v>4448</v>
      </c>
      <c r="M504" s="189"/>
      <c r="N504" s="3"/>
      <c r="O504" s="189"/>
      <c r="P504" s="3"/>
      <c r="Q504" s="1" t="s">
        <v>4449</v>
      </c>
      <c r="R504" s="227"/>
      <c r="S504" s="5" t="s">
        <v>1310</v>
      </c>
      <c r="T504" s="216"/>
      <c r="U504" s="78">
        <v>2023</v>
      </c>
      <c r="V504" s="189"/>
      <c r="W504" s="3"/>
      <c r="X504" s="1"/>
    </row>
    <row r="505" spans="1:25" ht="12" customHeight="1" x14ac:dyDescent="0.2">
      <c r="A505" s="1">
        <v>65</v>
      </c>
      <c r="B505" s="1"/>
      <c r="C505" s="34">
        <v>1574</v>
      </c>
      <c r="D505" s="34">
        <v>1574</v>
      </c>
      <c r="E505" s="34">
        <v>1564</v>
      </c>
      <c r="F505" s="108">
        <f t="shared" si="20"/>
        <v>1564</v>
      </c>
      <c r="G505" s="108">
        <f t="shared" si="21"/>
        <v>-10</v>
      </c>
      <c r="H505" s="34"/>
      <c r="I505" s="168" t="s">
        <v>779</v>
      </c>
      <c r="J505" s="1" t="s">
        <v>1939</v>
      </c>
      <c r="K505" s="161" t="s">
        <v>721</v>
      </c>
      <c r="L505" s="22" t="s">
        <v>3534</v>
      </c>
      <c r="M505" s="189"/>
      <c r="N505" s="27" t="s">
        <v>1649</v>
      </c>
      <c r="O505" s="203"/>
      <c r="P505" s="27"/>
      <c r="Q505" s="22" t="s">
        <v>3532</v>
      </c>
      <c r="R505" s="161"/>
      <c r="S505" s="22" t="s">
        <v>3533</v>
      </c>
      <c r="T505" s="161"/>
      <c r="U505" s="78">
        <v>2023</v>
      </c>
      <c r="V505" s="85" t="s">
        <v>3535</v>
      </c>
      <c r="W505" s="1" t="s">
        <v>3535</v>
      </c>
      <c r="X505" s="1"/>
    </row>
    <row r="506" spans="1:25" ht="12" customHeight="1" x14ac:dyDescent="0.2">
      <c r="A506" s="1">
        <v>65</v>
      </c>
      <c r="B506" s="1"/>
      <c r="C506" s="34">
        <v>1574</v>
      </c>
      <c r="D506" s="34">
        <v>1574</v>
      </c>
      <c r="E506" s="34">
        <v>1564</v>
      </c>
      <c r="F506" s="108">
        <f t="shared" si="20"/>
        <v>1564</v>
      </c>
      <c r="G506" s="108">
        <f t="shared" si="21"/>
        <v>-10</v>
      </c>
      <c r="H506" s="34"/>
      <c r="I506" s="168" t="s">
        <v>779</v>
      </c>
      <c r="J506" s="1" t="s">
        <v>1164</v>
      </c>
      <c r="K506" s="161" t="s">
        <v>721</v>
      </c>
      <c r="L506" s="22" t="s">
        <v>722</v>
      </c>
      <c r="M506" s="189"/>
      <c r="N506" s="27" t="s">
        <v>3530</v>
      </c>
      <c r="O506" s="203"/>
      <c r="P506" s="27"/>
      <c r="Q506" s="22" t="s">
        <v>723</v>
      </c>
      <c r="R506" s="161"/>
      <c r="S506" s="22" t="s">
        <v>724</v>
      </c>
      <c r="T506" s="161"/>
      <c r="U506" s="78">
        <v>2023</v>
      </c>
      <c r="V506" s="85" t="s">
        <v>2633</v>
      </c>
      <c r="W506" s="1" t="s">
        <v>2633</v>
      </c>
      <c r="X506" s="1"/>
    </row>
    <row r="507" spans="1:25" ht="12" customHeight="1" x14ac:dyDescent="0.2">
      <c r="A507" s="1">
        <v>65</v>
      </c>
      <c r="B507" s="1"/>
      <c r="C507" s="34">
        <v>1574</v>
      </c>
      <c r="D507" s="34">
        <v>1574</v>
      </c>
      <c r="E507" s="34">
        <v>1564</v>
      </c>
      <c r="F507" s="108">
        <f t="shared" si="20"/>
        <v>1564</v>
      </c>
      <c r="G507" s="108">
        <f t="shared" si="21"/>
        <v>-10</v>
      </c>
      <c r="H507" s="34"/>
      <c r="I507" s="168" t="s">
        <v>779</v>
      </c>
      <c r="J507" s="1" t="s">
        <v>1164</v>
      </c>
      <c r="K507" s="161" t="s">
        <v>721</v>
      </c>
      <c r="L507" s="22" t="s">
        <v>3523</v>
      </c>
      <c r="M507" s="189"/>
      <c r="N507" s="27" t="s">
        <v>3526</v>
      </c>
      <c r="O507" s="203"/>
      <c r="P507" s="27"/>
      <c r="Q507" s="22" t="s">
        <v>725</v>
      </c>
      <c r="R507" s="161"/>
      <c r="S507" s="22" t="s">
        <v>726</v>
      </c>
      <c r="T507" s="161" t="s">
        <v>3524</v>
      </c>
      <c r="U507" s="78">
        <v>2023</v>
      </c>
      <c r="V507" s="85" t="s">
        <v>3525</v>
      </c>
      <c r="W507" s="1" t="s">
        <v>3525</v>
      </c>
      <c r="X507" s="1"/>
    </row>
    <row r="508" spans="1:25" ht="12" customHeight="1" x14ac:dyDescent="0.2">
      <c r="A508" s="1">
        <v>65</v>
      </c>
      <c r="B508" s="1"/>
      <c r="C508" s="34">
        <v>1574</v>
      </c>
      <c r="D508" s="34">
        <v>1574</v>
      </c>
      <c r="E508" s="34">
        <v>1564</v>
      </c>
      <c r="F508" s="108">
        <f t="shared" si="20"/>
        <v>1564</v>
      </c>
      <c r="G508" s="108">
        <f t="shared" si="21"/>
        <v>-10</v>
      </c>
      <c r="H508" s="34"/>
      <c r="I508" s="168" t="s">
        <v>779</v>
      </c>
      <c r="J508" s="1" t="s">
        <v>1164</v>
      </c>
      <c r="K508" s="161" t="s">
        <v>721</v>
      </c>
      <c r="L508" s="22" t="s">
        <v>3527</v>
      </c>
      <c r="M508" s="189"/>
      <c r="N508" s="27" t="s">
        <v>1620</v>
      </c>
      <c r="O508" s="203"/>
      <c r="P508" s="27"/>
      <c r="Q508" s="22" t="s">
        <v>727</v>
      </c>
      <c r="R508" s="161"/>
      <c r="S508" s="22" t="s">
        <v>2714</v>
      </c>
      <c r="T508" s="161" t="s">
        <v>3529</v>
      </c>
      <c r="U508" s="78">
        <v>2023</v>
      </c>
      <c r="V508" s="85" t="s">
        <v>3528</v>
      </c>
      <c r="W508" s="1" t="s">
        <v>3528</v>
      </c>
      <c r="X508" s="1"/>
    </row>
    <row r="509" spans="1:25" ht="12" customHeight="1" x14ac:dyDescent="0.2">
      <c r="A509" s="1">
        <v>65</v>
      </c>
      <c r="B509" s="1"/>
      <c r="C509" s="34">
        <v>1574</v>
      </c>
      <c r="D509" s="34">
        <v>1574</v>
      </c>
      <c r="E509" s="34">
        <v>1564</v>
      </c>
      <c r="F509" s="108">
        <f t="shared" si="20"/>
        <v>1564</v>
      </c>
      <c r="G509" s="108">
        <f t="shared" si="21"/>
        <v>-10</v>
      </c>
      <c r="H509" s="34"/>
      <c r="I509" s="168" t="s">
        <v>779</v>
      </c>
      <c r="J509" s="1" t="s">
        <v>1164</v>
      </c>
      <c r="K509" s="161" t="s">
        <v>721</v>
      </c>
      <c r="L509" s="22" t="s">
        <v>3539</v>
      </c>
      <c r="M509" s="189"/>
      <c r="N509" s="27" t="s">
        <v>3544</v>
      </c>
      <c r="O509" s="203"/>
      <c r="P509" s="27"/>
      <c r="Q509" s="22" t="s">
        <v>3540</v>
      </c>
      <c r="R509" s="161"/>
      <c r="S509" s="22" t="s">
        <v>3541</v>
      </c>
      <c r="T509" s="161" t="s">
        <v>3542</v>
      </c>
      <c r="U509" s="78">
        <v>2023</v>
      </c>
      <c r="V509" s="161" t="s">
        <v>3543</v>
      </c>
      <c r="W509" s="22" t="s">
        <v>3543</v>
      </c>
      <c r="X509" s="34"/>
    </row>
    <row r="510" spans="1:25" ht="12" customHeight="1" x14ac:dyDescent="0.2">
      <c r="A510" s="1">
        <v>65</v>
      </c>
      <c r="B510" s="1"/>
      <c r="C510" s="34">
        <v>1574</v>
      </c>
      <c r="D510" s="34">
        <v>1574</v>
      </c>
      <c r="E510" s="34">
        <v>1564</v>
      </c>
      <c r="F510" s="108">
        <f t="shared" si="20"/>
        <v>1564</v>
      </c>
      <c r="G510" s="108">
        <f t="shared" si="21"/>
        <v>-10</v>
      </c>
      <c r="H510" s="34"/>
      <c r="I510" s="168" t="s">
        <v>779</v>
      </c>
      <c r="J510" s="1" t="s">
        <v>1164</v>
      </c>
      <c r="K510" s="161" t="s">
        <v>721</v>
      </c>
      <c r="L510" s="22" t="s">
        <v>3545</v>
      </c>
      <c r="M510" s="189"/>
      <c r="N510" s="27" t="s">
        <v>3546</v>
      </c>
      <c r="O510" s="203"/>
      <c r="P510" s="27"/>
      <c r="Q510" s="22" t="s">
        <v>3547</v>
      </c>
      <c r="R510" s="161"/>
      <c r="S510" s="22" t="s">
        <v>5609</v>
      </c>
      <c r="T510" s="161" t="s">
        <v>3548</v>
      </c>
      <c r="U510" s="78">
        <v>2023</v>
      </c>
      <c r="V510" s="161" t="s">
        <v>3549</v>
      </c>
      <c r="W510" s="22" t="s">
        <v>3549</v>
      </c>
      <c r="X510" s="1"/>
    </row>
    <row r="511" spans="1:25" ht="12" customHeight="1" x14ac:dyDescent="0.2">
      <c r="A511" s="1">
        <v>65</v>
      </c>
      <c r="B511" s="1"/>
      <c r="C511" s="34">
        <v>1574</v>
      </c>
      <c r="D511" s="34">
        <v>1574</v>
      </c>
      <c r="E511" s="34">
        <v>1564</v>
      </c>
      <c r="F511" s="108">
        <f t="shared" si="20"/>
        <v>1564</v>
      </c>
      <c r="G511" s="108">
        <f t="shared" si="21"/>
        <v>-10</v>
      </c>
      <c r="H511" s="34"/>
      <c r="I511" s="168" t="s">
        <v>779</v>
      </c>
      <c r="J511" s="1" t="s">
        <v>1164</v>
      </c>
      <c r="K511" s="161" t="s">
        <v>721</v>
      </c>
      <c r="L511" s="22" t="s">
        <v>7248</v>
      </c>
      <c r="M511" s="189"/>
      <c r="N511" s="27"/>
      <c r="O511" s="203"/>
      <c r="P511" s="27"/>
      <c r="Q511" s="22" t="s">
        <v>7249</v>
      </c>
      <c r="R511" s="161"/>
      <c r="S511" s="22" t="s">
        <v>7247</v>
      </c>
      <c r="T511" s="161"/>
      <c r="U511" s="78">
        <v>2023</v>
      </c>
      <c r="V511" s="85" t="s">
        <v>7250</v>
      </c>
      <c r="W511" s="1" t="s">
        <v>2715</v>
      </c>
    </row>
    <row r="512" spans="1:25" ht="12" customHeight="1" x14ac:dyDescent="0.2">
      <c r="A512" s="1">
        <v>65</v>
      </c>
      <c r="B512" s="1"/>
      <c r="C512" s="34">
        <v>1574</v>
      </c>
      <c r="D512" s="34">
        <v>1574</v>
      </c>
      <c r="E512" s="34">
        <v>1564</v>
      </c>
      <c r="F512" s="108">
        <f t="shared" si="20"/>
        <v>1564</v>
      </c>
      <c r="G512" s="108">
        <f t="shared" si="21"/>
        <v>-10</v>
      </c>
      <c r="H512" s="34"/>
      <c r="I512" s="168" t="s">
        <v>779</v>
      </c>
      <c r="J512" s="1" t="s">
        <v>1939</v>
      </c>
      <c r="K512" s="136" t="s">
        <v>781</v>
      </c>
      <c r="L512" s="22" t="s">
        <v>3537</v>
      </c>
      <c r="M512" s="189" t="s">
        <v>2219</v>
      </c>
      <c r="N512" s="27" t="s">
        <v>2454</v>
      </c>
      <c r="O512" s="203"/>
      <c r="P512" s="27"/>
      <c r="Q512" s="22" t="s">
        <v>3536</v>
      </c>
      <c r="R512" s="161"/>
      <c r="S512" s="22"/>
      <c r="T512" s="161"/>
      <c r="U512" s="78">
        <v>2023</v>
      </c>
      <c r="V512" s="85" t="s">
        <v>3538</v>
      </c>
      <c r="W512" s="1" t="s">
        <v>3538</v>
      </c>
    </row>
    <row r="513" spans="1:25" s="17" customFormat="1" ht="12" customHeight="1" x14ac:dyDescent="0.2">
      <c r="A513" s="1">
        <v>65</v>
      </c>
      <c r="B513" s="1"/>
      <c r="C513" s="34">
        <v>1574</v>
      </c>
      <c r="D513" s="34">
        <v>1574</v>
      </c>
      <c r="E513" s="34">
        <v>1564</v>
      </c>
      <c r="F513" s="108">
        <f t="shared" si="20"/>
        <v>1564</v>
      </c>
      <c r="G513" s="108">
        <f t="shared" si="21"/>
        <v>-10</v>
      </c>
      <c r="H513" s="34"/>
      <c r="I513" s="168" t="s">
        <v>1260</v>
      </c>
      <c r="J513" s="1" t="s">
        <v>1939</v>
      </c>
      <c r="K513" s="161" t="s">
        <v>6404</v>
      </c>
      <c r="L513" s="22" t="s">
        <v>6405</v>
      </c>
      <c r="M513" s="189"/>
      <c r="N513" s="27"/>
      <c r="O513" s="203"/>
      <c r="P513" s="27"/>
      <c r="Q513" s="22" t="s">
        <v>6406</v>
      </c>
      <c r="R513" s="161"/>
      <c r="S513" s="22" t="s">
        <v>6407</v>
      </c>
      <c r="T513" s="161"/>
      <c r="U513" s="78">
        <v>2023</v>
      </c>
      <c r="V513" s="158"/>
      <c r="W513" s="1"/>
      <c r="X513" s="5"/>
      <c r="Y513"/>
    </row>
    <row r="514" spans="1:25" s="17" customFormat="1" ht="12" customHeight="1" x14ac:dyDescent="0.2">
      <c r="A514" s="1">
        <v>65</v>
      </c>
      <c r="B514" s="35"/>
      <c r="C514" s="34">
        <v>1574</v>
      </c>
      <c r="D514" s="34">
        <v>1574</v>
      </c>
      <c r="E514" s="34">
        <v>1564</v>
      </c>
      <c r="F514" s="108">
        <f t="shared" si="20"/>
        <v>1564</v>
      </c>
      <c r="G514" s="108">
        <f t="shared" si="21"/>
        <v>-10</v>
      </c>
      <c r="H514" s="34"/>
      <c r="I514" s="170">
        <v>0.1</v>
      </c>
      <c r="J514" s="34" t="s">
        <v>1939</v>
      </c>
      <c r="K514" s="156" t="s">
        <v>868</v>
      </c>
      <c r="L514" s="34" t="s">
        <v>3164</v>
      </c>
      <c r="M514" s="199"/>
      <c r="N514" s="38" t="s">
        <v>3166</v>
      </c>
      <c r="O514" s="199"/>
      <c r="P514" s="38"/>
      <c r="Q514" s="36" t="s">
        <v>2214</v>
      </c>
      <c r="R514" s="166"/>
      <c r="S514" s="36" t="s">
        <v>3165</v>
      </c>
      <c r="T514" s="166"/>
      <c r="U514" s="78">
        <v>2023</v>
      </c>
      <c r="V514" s="227" t="s">
        <v>2889</v>
      </c>
      <c r="W514" s="13" t="s">
        <v>2889</v>
      </c>
      <c r="X514"/>
      <c r="Y514"/>
    </row>
    <row r="515" spans="1:25" s="17" customFormat="1" ht="12" customHeight="1" x14ac:dyDescent="0.2">
      <c r="A515" s="1">
        <v>65</v>
      </c>
      <c r="B515" s="35"/>
      <c r="C515" s="34">
        <v>1574</v>
      </c>
      <c r="D515" s="34">
        <v>1574</v>
      </c>
      <c r="E515" s="34">
        <v>1564</v>
      </c>
      <c r="F515" s="108">
        <f t="shared" si="20"/>
        <v>1564</v>
      </c>
      <c r="G515" s="108">
        <f t="shared" si="21"/>
        <v>-10</v>
      </c>
      <c r="H515" s="34"/>
      <c r="I515" s="170">
        <v>0.3</v>
      </c>
      <c r="J515" s="34" t="s">
        <v>1939</v>
      </c>
      <c r="K515" s="156" t="s">
        <v>868</v>
      </c>
      <c r="L515" s="34" t="s">
        <v>4032</v>
      </c>
      <c r="M515" s="199"/>
      <c r="N515" s="38" t="s">
        <v>4033</v>
      </c>
      <c r="O515" s="199"/>
      <c r="P515" s="38"/>
      <c r="Q515" s="36" t="s">
        <v>2215</v>
      </c>
      <c r="R515" s="166"/>
      <c r="S515" s="59" t="s">
        <v>4447</v>
      </c>
      <c r="T515" s="166" t="s">
        <v>2216</v>
      </c>
      <c r="U515" s="78">
        <v>2023</v>
      </c>
      <c r="V515" s="227" t="s">
        <v>2890</v>
      </c>
      <c r="W515" s="13" t="s">
        <v>2890</v>
      </c>
      <c r="X515" s="1"/>
      <c r="Y515"/>
    </row>
    <row r="516" spans="1:25" s="17" customFormat="1" ht="12" customHeight="1" x14ac:dyDescent="0.2">
      <c r="A516" s="1">
        <v>65</v>
      </c>
      <c r="B516" s="35"/>
      <c r="C516" s="34">
        <v>1574</v>
      </c>
      <c r="D516" s="34">
        <v>1574</v>
      </c>
      <c r="E516" s="34">
        <v>1564</v>
      </c>
      <c r="F516" s="108">
        <f t="shared" si="20"/>
        <v>1564</v>
      </c>
      <c r="G516" s="108">
        <f t="shared" si="21"/>
        <v>-10</v>
      </c>
      <c r="H516" s="34"/>
      <c r="I516" s="170">
        <v>2.9</v>
      </c>
      <c r="J516" s="34" t="s">
        <v>1939</v>
      </c>
      <c r="K516" s="156" t="s">
        <v>868</v>
      </c>
      <c r="L516" s="34" t="s">
        <v>4034</v>
      </c>
      <c r="M516" s="201"/>
      <c r="N516" s="34" t="s">
        <v>3163</v>
      </c>
      <c r="O516" s="156"/>
      <c r="P516" s="34"/>
      <c r="Q516" s="36" t="s">
        <v>2217</v>
      </c>
      <c r="R516" s="166"/>
      <c r="S516" s="36" t="s">
        <v>4035</v>
      </c>
      <c r="T516" s="166"/>
      <c r="U516" s="78">
        <v>2022</v>
      </c>
      <c r="V516" s="227" t="s">
        <v>2891</v>
      </c>
      <c r="W516" s="13" t="s">
        <v>2891</v>
      </c>
      <c r="X516" s="1"/>
      <c r="Y516"/>
    </row>
    <row r="517" spans="1:25" s="17" customFormat="1" ht="12" customHeight="1" x14ac:dyDescent="0.2">
      <c r="A517" s="1">
        <v>65</v>
      </c>
      <c r="B517" s="35"/>
      <c r="C517" s="34">
        <v>1574</v>
      </c>
      <c r="D517" s="34">
        <v>1574</v>
      </c>
      <c r="E517" s="34">
        <v>1564</v>
      </c>
      <c r="F517" s="108">
        <f t="shared" si="20"/>
        <v>1564</v>
      </c>
      <c r="G517" s="108">
        <f t="shared" si="21"/>
        <v>-10</v>
      </c>
      <c r="H517" s="34"/>
      <c r="I517" s="170">
        <v>3.1</v>
      </c>
      <c r="J517" s="34" t="s">
        <v>1939</v>
      </c>
      <c r="K517" s="156" t="s">
        <v>868</v>
      </c>
      <c r="L517" s="34" t="s">
        <v>4036</v>
      </c>
      <c r="M517" s="199" t="s">
        <v>3518</v>
      </c>
      <c r="N517" s="38" t="s">
        <v>3792</v>
      </c>
      <c r="O517" s="199"/>
      <c r="P517" s="38"/>
      <c r="Q517" s="36" t="s">
        <v>2218</v>
      </c>
      <c r="R517" s="166"/>
      <c r="S517" s="36" t="s">
        <v>4037</v>
      </c>
      <c r="T517" s="166"/>
      <c r="U517" s="78">
        <v>2023</v>
      </c>
      <c r="V517" s="227" t="s">
        <v>2892</v>
      </c>
      <c r="W517" s="13" t="s">
        <v>2892</v>
      </c>
      <c r="X517" s="1" t="s">
        <v>6412</v>
      </c>
      <c r="Y517"/>
    </row>
    <row r="518" spans="1:25" s="17" customFormat="1" ht="12" customHeight="1" x14ac:dyDescent="0.2">
      <c r="A518" s="1">
        <v>65</v>
      </c>
      <c r="B518" s="1"/>
      <c r="C518" s="34">
        <v>1574</v>
      </c>
      <c r="D518" s="34">
        <v>1574</v>
      </c>
      <c r="E518" s="34">
        <v>1564</v>
      </c>
      <c r="F518" s="108">
        <f t="shared" si="20"/>
        <v>1564</v>
      </c>
      <c r="G518" s="108">
        <f t="shared" si="21"/>
        <v>-10</v>
      </c>
      <c r="H518" s="34"/>
      <c r="I518" s="168"/>
      <c r="J518" s="1" t="s">
        <v>1164</v>
      </c>
      <c r="K518" s="136" t="s">
        <v>868</v>
      </c>
      <c r="L518" s="1" t="s">
        <v>959</v>
      </c>
      <c r="M518" s="189" t="s">
        <v>3417</v>
      </c>
      <c r="N518" s="3" t="s">
        <v>3531</v>
      </c>
      <c r="O518" s="189"/>
      <c r="P518" s="3"/>
      <c r="Q518" s="1" t="s">
        <v>960</v>
      </c>
      <c r="R518" s="227"/>
      <c r="S518" s="36" t="s">
        <v>961</v>
      </c>
      <c r="T518" s="216"/>
      <c r="U518" s="78">
        <v>2023</v>
      </c>
      <c r="V518" s="227" t="s">
        <v>2716</v>
      </c>
      <c r="W518" s="13" t="s">
        <v>2716</v>
      </c>
      <c r="X518" s="1"/>
      <c r="Y518"/>
    </row>
    <row r="519" spans="1:25" ht="12" customHeight="1" x14ac:dyDescent="0.2">
      <c r="A519" s="1">
        <v>65</v>
      </c>
      <c r="B519" s="1"/>
      <c r="C519" s="34">
        <v>1574</v>
      </c>
      <c r="D519" s="34">
        <v>1574</v>
      </c>
      <c r="E519" s="34">
        <v>1564</v>
      </c>
      <c r="F519" s="108">
        <f t="shared" si="20"/>
        <v>1564</v>
      </c>
      <c r="G519" s="108">
        <f t="shared" si="21"/>
        <v>-10</v>
      </c>
      <c r="H519" s="34"/>
      <c r="I519" s="168"/>
      <c r="J519" s="1" t="s">
        <v>1175</v>
      </c>
      <c r="K519" s="136" t="s">
        <v>868</v>
      </c>
      <c r="L519" s="5" t="s">
        <v>542</v>
      </c>
      <c r="M519" s="189"/>
      <c r="N519" s="3" t="s">
        <v>539</v>
      </c>
      <c r="O519" s="189"/>
      <c r="P519" s="3"/>
      <c r="Q519" s="1" t="s">
        <v>541</v>
      </c>
      <c r="R519" s="85" t="s">
        <v>4649</v>
      </c>
      <c r="S519" s="1" t="s">
        <v>4648</v>
      </c>
      <c r="T519" s="85" t="s">
        <v>540</v>
      </c>
      <c r="U519" s="78">
        <v>2023</v>
      </c>
      <c r="V519" s="227" t="s">
        <v>5295</v>
      </c>
      <c r="W519" s="13" t="s">
        <v>5296</v>
      </c>
    </row>
    <row r="520" spans="1:25" ht="12" customHeight="1" x14ac:dyDescent="0.2">
      <c r="A520" s="1">
        <v>65</v>
      </c>
      <c r="B520" s="35"/>
      <c r="C520" s="34">
        <v>1575</v>
      </c>
      <c r="D520" s="34">
        <v>1575</v>
      </c>
      <c r="E520" s="34">
        <v>1565</v>
      </c>
      <c r="F520" s="108">
        <f t="shared" ref="F520:F583" si="22">D520+G520</f>
        <v>1565</v>
      </c>
      <c r="G520" s="108">
        <f t="shared" si="21"/>
        <v>-10</v>
      </c>
      <c r="H520" s="34"/>
      <c r="I520" s="170"/>
      <c r="J520" s="1" t="s">
        <v>1943</v>
      </c>
      <c r="K520" s="136" t="s">
        <v>626</v>
      </c>
      <c r="L520" s="5" t="s">
        <v>6408</v>
      </c>
      <c r="M520" s="189"/>
      <c r="N520" s="3"/>
      <c r="O520" s="142" t="s">
        <v>5587</v>
      </c>
      <c r="P520" s="3"/>
      <c r="Q520" s="1" t="s">
        <v>6409</v>
      </c>
      <c r="R520" s="85"/>
      <c r="S520" s="1" t="s">
        <v>6410</v>
      </c>
      <c r="T520" s="85"/>
      <c r="U520" s="78">
        <v>2023</v>
      </c>
      <c r="V520" s="158" t="s">
        <v>6411</v>
      </c>
      <c r="W520" s="13"/>
      <c r="X520" s="1"/>
    </row>
    <row r="521" spans="1:25" ht="12" customHeight="1" x14ac:dyDescent="0.2">
      <c r="A521" s="1">
        <v>65</v>
      </c>
      <c r="B521" s="1"/>
      <c r="C521" s="34">
        <v>1575</v>
      </c>
      <c r="D521" s="34">
        <v>1575</v>
      </c>
      <c r="E521" s="34">
        <v>1565</v>
      </c>
      <c r="F521" s="108">
        <f t="shared" si="22"/>
        <v>1565</v>
      </c>
      <c r="G521" s="108">
        <f t="shared" si="21"/>
        <v>-10</v>
      </c>
      <c r="H521" s="34"/>
      <c r="I521" s="168"/>
      <c r="J521" s="1" t="s">
        <v>1164</v>
      </c>
      <c r="K521" s="136" t="s">
        <v>626</v>
      </c>
      <c r="L521" s="1" t="s">
        <v>719</v>
      </c>
      <c r="M521" s="189" t="s">
        <v>4446</v>
      </c>
      <c r="N521" s="3" t="s">
        <v>3748</v>
      </c>
      <c r="O521" s="189"/>
      <c r="P521" s="3"/>
      <c r="Q521" s="1" t="s">
        <v>720</v>
      </c>
      <c r="R521" s="227"/>
      <c r="S521" s="36" t="s">
        <v>627</v>
      </c>
      <c r="T521" s="216"/>
      <c r="U521" s="78">
        <v>2023</v>
      </c>
      <c r="V521" s="227" t="s">
        <v>7246</v>
      </c>
      <c r="W521" s="13" t="s">
        <v>2634</v>
      </c>
      <c r="X521" s="1"/>
    </row>
    <row r="522" spans="1:25" ht="12" customHeight="1" x14ac:dyDescent="0.2">
      <c r="A522" s="1">
        <v>65</v>
      </c>
      <c r="B522" s="35"/>
      <c r="C522" s="34">
        <v>1575</v>
      </c>
      <c r="D522" s="34">
        <v>1575</v>
      </c>
      <c r="E522" s="34">
        <v>1565</v>
      </c>
      <c r="F522" s="108">
        <f t="shared" si="22"/>
        <v>1565</v>
      </c>
      <c r="G522" s="108">
        <f t="shared" si="21"/>
        <v>-10</v>
      </c>
      <c r="H522" s="34"/>
      <c r="I522" s="170"/>
      <c r="J522" s="1" t="s">
        <v>1164</v>
      </c>
      <c r="K522" s="136" t="s">
        <v>626</v>
      </c>
      <c r="L522" s="34" t="s">
        <v>4442</v>
      </c>
      <c r="M522" s="199"/>
      <c r="N522" s="38" t="s">
        <v>4443</v>
      </c>
      <c r="O522" s="199"/>
      <c r="P522" s="38"/>
      <c r="Q522" s="38" t="s">
        <v>4444</v>
      </c>
      <c r="R522" s="166"/>
      <c r="S522" s="36" t="s">
        <v>5610</v>
      </c>
      <c r="T522" s="85"/>
      <c r="U522" s="78">
        <v>2023</v>
      </c>
      <c r="V522" s="227" t="s">
        <v>5297</v>
      </c>
      <c r="W522" s="13" t="s">
        <v>5297</v>
      </c>
      <c r="X522" s="1"/>
    </row>
    <row r="523" spans="1:25" ht="12" customHeight="1" x14ac:dyDescent="0.2">
      <c r="A523" s="1">
        <v>65</v>
      </c>
      <c r="B523" s="1"/>
      <c r="C523" s="34">
        <v>1577</v>
      </c>
      <c r="D523" s="34">
        <v>1577</v>
      </c>
      <c r="E523" s="34">
        <v>1567</v>
      </c>
      <c r="F523" s="108">
        <f t="shared" si="22"/>
        <v>1567</v>
      </c>
      <c r="G523" s="108">
        <f t="shared" si="21"/>
        <v>-10</v>
      </c>
      <c r="H523" s="34"/>
      <c r="I523" s="168"/>
      <c r="J523" s="1" t="s">
        <v>1164</v>
      </c>
      <c r="K523" s="161" t="s">
        <v>521</v>
      </c>
      <c r="L523" s="22" t="s">
        <v>728</v>
      </c>
      <c r="M523" s="189" t="s">
        <v>986</v>
      </c>
      <c r="N523" s="3" t="s">
        <v>780</v>
      </c>
      <c r="O523" s="189"/>
      <c r="P523" s="3"/>
      <c r="Q523" s="22" t="s">
        <v>729</v>
      </c>
      <c r="R523" s="161"/>
      <c r="S523" s="22" t="s">
        <v>730</v>
      </c>
      <c r="T523" s="161"/>
      <c r="U523" s="78">
        <v>2023</v>
      </c>
      <c r="V523" s="270" t="s">
        <v>2718</v>
      </c>
      <c r="W523" s="74" t="s">
        <v>2718</v>
      </c>
      <c r="X523" s="1"/>
    </row>
    <row r="524" spans="1:25" ht="12" customHeight="1" x14ac:dyDescent="0.2">
      <c r="A524" s="1">
        <v>65</v>
      </c>
      <c r="B524" s="1"/>
      <c r="C524" s="34">
        <v>1577</v>
      </c>
      <c r="D524" s="34">
        <v>1577</v>
      </c>
      <c r="E524" s="34">
        <v>1567</v>
      </c>
      <c r="F524" s="108">
        <f t="shared" si="22"/>
        <v>1567</v>
      </c>
      <c r="G524" s="108">
        <f t="shared" si="21"/>
        <v>-10</v>
      </c>
      <c r="H524" s="34"/>
      <c r="I524" s="168"/>
      <c r="J524" s="1" t="s">
        <v>1164</v>
      </c>
      <c r="K524" s="161" t="s">
        <v>521</v>
      </c>
      <c r="L524" s="22" t="s">
        <v>1890</v>
      </c>
      <c r="M524" s="189"/>
      <c r="N524" s="3" t="s">
        <v>4445</v>
      </c>
      <c r="O524" s="189"/>
      <c r="P524" s="3"/>
      <c r="Q524" s="22" t="s">
        <v>731</v>
      </c>
      <c r="R524" s="161"/>
      <c r="S524" s="22" t="s">
        <v>732</v>
      </c>
      <c r="T524" s="161"/>
      <c r="U524" s="78">
        <v>2023</v>
      </c>
      <c r="V524" s="270" t="s">
        <v>5298</v>
      </c>
      <c r="W524" s="74" t="s">
        <v>5298</v>
      </c>
      <c r="X524" s="1"/>
    </row>
    <row r="525" spans="1:25" ht="12" customHeight="1" x14ac:dyDescent="0.2">
      <c r="A525" s="1">
        <v>65</v>
      </c>
      <c r="B525" s="1"/>
      <c r="C525" s="34">
        <v>1577</v>
      </c>
      <c r="D525" s="34">
        <v>1577</v>
      </c>
      <c r="E525" s="34">
        <v>1567</v>
      </c>
      <c r="F525" s="108">
        <f t="shared" si="22"/>
        <v>1567</v>
      </c>
      <c r="G525" s="108">
        <f t="shared" si="21"/>
        <v>-10</v>
      </c>
      <c r="H525" s="34"/>
      <c r="I525" s="168"/>
      <c r="J525" s="1" t="s">
        <v>1164</v>
      </c>
      <c r="K525" s="161" t="s">
        <v>521</v>
      </c>
      <c r="L525" s="22" t="s">
        <v>733</v>
      </c>
      <c r="M525" s="189" t="s">
        <v>782</v>
      </c>
      <c r="N525" s="3" t="s">
        <v>2789</v>
      </c>
      <c r="O525" s="189"/>
      <c r="P525" s="3"/>
      <c r="Q525" s="22" t="s">
        <v>734</v>
      </c>
      <c r="R525" s="161"/>
      <c r="S525" s="22" t="s">
        <v>735</v>
      </c>
      <c r="T525" s="161"/>
      <c r="U525" s="78">
        <v>2023</v>
      </c>
      <c r="V525" s="270" t="s">
        <v>2717</v>
      </c>
      <c r="W525" s="74" t="s">
        <v>2717</v>
      </c>
    </row>
    <row r="526" spans="1:25" ht="12" customHeight="1" x14ac:dyDescent="0.2">
      <c r="A526" s="1">
        <v>65</v>
      </c>
      <c r="B526" s="1"/>
      <c r="C526" s="34">
        <v>1580</v>
      </c>
      <c r="D526" s="34">
        <v>1580</v>
      </c>
      <c r="E526" s="34">
        <v>1570</v>
      </c>
      <c r="F526" s="108">
        <f t="shared" si="22"/>
        <v>1570</v>
      </c>
      <c r="G526" s="108">
        <f t="shared" si="21"/>
        <v>-10</v>
      </c>
      <c r="H526" s="34"/>
      <c r="I526" s="168" t="s">
        <v>1868</v>
      </c>
      <c r="J526" s="1" t="s">
        <v>1166</v>
      </c>
      <c r="K526" s="136" t="s">
        <v>962</v>
      </c>
      <c r="L526" s="4" t="s">
        <v>4440</v>
      </c>
      <c r="M526" s="136"/>
      <c r="N526" s="4"/>
      <c r="O526" s="136"/>
      <c r="P526" s="4"/>
      <c r="Q526" s="4" t="s">
        <v>4441</v>
      </c>
      <c r="R526" s="136"/>
      <c r="S526" s="4" t="s">
        <v>5611</v>
      </c>
      <c r="T526" s="136"/>
      <c r="U526" s="78">
        <v>2023</v>
      </c>
      <c r="V526" s="158" t="s">
        <v>6413</v>
      </c>
      <c r="W526" s="13" t="s">
        <v>5299</v>
      </c>
    </row>
    <row r="527" spans="1:25" ht="12" customHeight="1" x14ac:dyDescent="0.2">
      <c r="A527" s="1">
        <v>65</v>
      </c>
      <c r="B527" s="1"/>
      <c r="C527" s="34">
        <v>1580</v>
      </c>
      <c r="D527" s="34">
        <v>1580</v>
      </c>
      <c r="E527" s="34">
        <v>1570</v>
      </c>
      <c r="F527" s="108">
        <f t="shared" si="22"/>
        <v>1570</v>
      </c>
      <c r="G527" s="108">
        <f t="shared" si="21"/>
        <v>-10</v>
      </c>
      <c r="H527" s="34"/>
      <c r="I527" s="168" t="s">
        <v>1011</v>
      </c>
      <c r="J527" s="1" t="s">
        <v>1164</v>
      </c>
      <c r="K527" s="136" t="s">
        <v>2839</v>
      </c>
      <c r="L527" s="1" t="s">
        <v>4439</v>
      </c>
      <c r="M527" s="189"/>
      <c r="N527" s="3" t="s">
        <v>3546</v>
      </c>
      <c r="O527" s="189"/>
      <c r="P527" s="3"/>
      <c r="Q527" s="1" t="s">
        <v>2840</v>
      </c>
      <c r="R527" s="227"/>
      <c r="S527" s="1" t="s">
        <v>2841</v>
      </c>
      <c r="T527" s="85" t="s">
        <v>2842</v>
      </c>
      <c r="U527" s="78">
        <v>2023</v>
      </c>
      <c r="V527" s="156" t="s">
        <v>2893</v>
      </c>
      <c r="W527" s="34" t="s">
        <v>2893</v>
      </c>
      <c r="X527" s="1"/>
    </row>
    <row r="528" spans="1:25" s="16" customFormat="1" ht="12" customHeight="1" x14ac:dyDescent="0.2">
      <c r="A528" s="1">
        <v>65</v>
      </c>
      <c r="B528" s="35"/>
      <c r="C528" s="34">
        <v>1586</v>
      </c>
      <c r="D528" s="34">
        <v>1586</v>
      </c>
      <c r="E528" s="34">
        <v>1576</v>
      </c>
      <c r="F528" s="108">
        <f t="shared" si="22"/>
        <v>1576</v>
      </c>
      <c r="G528" s="108">
        <f t="shared" si="21"/>
        <v>-10</v>
      </c>
      <c r="H528" s="34"/>
      <c r="I528" s="170"/>
      <c r="J528" s="34" t="s">
        <v>1939</v>
      </c>
      <c r="K528" s="156" t="s">
        <v>2835</v>
      </c>
      <c r="L528" s="34" t="s">
        <v>4038</v>
      </c>
      <c r="M528" s="199" t="s">
        <v>3224</v>
      </c>
      <c r="N528" s="38" t="s">
        <v>3236</v>
      </c>
      <c r="O528" s="199"/>
      <c r="P528" s="38"/>
      <c r="Q528" s="36" t="s">
        <v>2220</v>
      </c>
      <c r="R528" s="166"/>
      <c r="S528" s="36" t="s">
        <v>2834</v>
      </c>
      <c r="T528" s="166"/>
      <c r="U528" s="78">
        <v>2023</v>
      </c>
      <c r="V528" s="158" t="s">
        <v>6414</v>
      </c>
      <c r="W528" s="13" t="s">
        <v>2894</v>
      </c>
      <c r="X528"/>
      <c r="Y528"/>
    </row>
    <row r="529" spans="1:24" ht="12" customHeight="1" x14ac:dyDescent="0.2">
      <c r="A529" s="1">
        <v>65</v>
      </c>
      <c r="B529" s="35"/>
      <c r="C529" s="34">
        <v>1586</v>
      </c>
      <c r="D529" s="34">
        <v>1586</v>
      </c>
      <c r="E529" s="34">
        <v>1576</v>
      </c>
      <c r="F529" s="108">
        <f t="shared" si="22"/>
        <v>1576</v>
      </c>
      <c r="G529" s="108">
        <f t="shared" si="21"/>
        <v>-10</v>
      </c>
      <c r="H529" s="34"/>
      <c r="I529" s="170"/>
      <c r="J529" s="34" t="s">
        <v>1939</v>
      </c>
      <c r="K529" s="156" t="s">
        <v>2835</v>
      </c>
      <c r="L529" s="34" t="s">
        <v>7245</v>
      </c>
      <c r="M529" s="199"/>
      <c r="N529" s="38"/>
      <c r="O529" s="199"/>
      <c r="P529" s="38"/>
      <c r="Q529" s="36" t="s">
        <v>2221</v>
      </c>
      <c r="R529" s="166"/>
      <c r="S529" s="36"/>
      <c r="T529" s="166"/>
      <c r="U529" s="78">
        <v>2023</v>
      </c>
      <c r="V529" s="227" t="s">
        <v>5300</v>
      </c>
      <c r="W529" s="13" t="s">
        <v>5300</v>
      </c>
    </row>
    <row r="530" spans="1:24" ht="12" customHeight="1" x14ac:dyDescent="0.2">
      <c r="A530" s="1">
        <v>65</v>
      </c>
      <c r="B530" s="1"/>
      <c r="C530" s="34">
        <v>1589</v>
      </c>
      <c r="D530" s="34">
        <v>1589</v>
      </c>
      <c r="E530" s="34">
        <v>1579</v>
      </c>
      <c r="F530" s="108">
        <f t="shared" si="22"/>
        <v>1579</v>
      </c>
      <c r="G530" s="108">
        <f t="shared" si="21"/>
        <v>-10</v>
      </c>
      <c r="H530" s="34"/>
      <c r="I530" s="168" t="s">
        <v>783</v>
      </c>
      <c r="J530" s="1" t="s">
        <v>1943</v>
      </c>
      <c r="K530" s="156" t="s">
        <v>2835</v>
      </c>
      <c r="L530" s="5" t="s">
        <v>787</v>
      </c>
      <c r="M530" s="189" t="s">
        <v>985</v>
      </c>
      <c r="N530" s="3" t="s">
        <v>986</v>
      </c>
      <c r="O530" s="189"/>
      <c r="P530" s="3"/>
      <c r="Q530" s="5" t="s">
        <v>786</v>
      </c>
      <c r="R530" s="216" t="s">
        <v>5920</v>
      </c>
      <c r="S530" s="1"/>
      <c r="T530" s="85" t="s">
        <v>785</v>
      </c>
      <c r="U530" s="78">
        <v>2021</v>
      </c>
      <c r="V530" s="227" t="s">
        <v>4650</v>
      </c>
      <c r="W530" s="13" t="s">
        <v>4650</v>
      </c>
    </row>
    <row r="531" spans="1:24" ht="12" customHeight="1" x14ac:dyDescent="0.2">
      <c r="A531" s="1">
        <v>65</v>
      </c>
      <c r="B531" s="35"/>
      <c r="C531" s="34">
        <v>1590</v>
      </c>
      <c r="D531" s="34">
        <v>1590</v>
      </c>
      <c r="E531" s="34">
        <v>1580</v>
      </c>
      <c r="F531" s="108">
        <f t="shared" si="22"/>
        <v>1580</v>
      </c>
      <c r="G531" s="108">
        <f t="shared" si="21"/>
        <v>-10</v>
      </c>
      <c r="H531" s="34"/>
      <c r="I531" s="170">
        <v>1.5</v>
      </c>
      <c r="J531" s="34" t="s">
        <v>1939</v>
      </c>
      <c r="K531" s="136" t="s">
        <v>869</v>
      </c>
      <c r="L531" s="34" t="s">
        <v>2222</v>
      </c>
      <c r="M531" s="199" t="s">
        <v>3558</v>
      </c>
      <c r="N531" s="38"/>
      <c r="O531" s="199"/>
      <c r="P531" s="38"/>
      <c r="Q531" s="36" t="s">
        <v>2223</v>
      </c>
      <c r="R531" s="166"/>
      <c r="S531" s="36"/>
      <c r="T531" s="166"/>
      <c r="U531" s="78">
        <v>2023</v>
      </c>
      <c r="V531" s="227" t="s">
        <v>2895</v>
      </c>
      <c r="W531" s="13" t="s">
        <v>2895</v>
      </c>
    </row>
    <row r="532" spans="1:24" ht="12" customHeight="1" x14ac:dyDescent="0.2">
      <c r="A532" s="1">
        <v>65</v>
      </c>
      <c r="B532" s="35"/>
      <c r="C532" s="34">
        <v>1590</v>
      </c>
      <c r="D532" s="34">
        <v>1590</v>
      </c>
      <c r="E532" s="34">
        <v>1580</v>
      </c>
      <c r="F532" s="108">
        <f t="shared" si="22"/>
        <v>1580</v>
      </c>
      <c r="G532" s="108">
        <f t="shared" si="21"/>
        <v>-10</v>
      </c>
      <c r="H532" s="34"/>
      <c r="I532" s="170">
        <v>0</v>
      </c>
      <c r="J532" s="34" t="s">
        <v>1939</v>
      </c>
      <c r="K532" s="136" t="s">
        <v>869</v>
      </c>
      <c r="L532" s="34" t="s">
        <v>2224</v>
      </c>
      <c r="M532" s="199" t="s">
        <v>2225</v>
      </c>
      <c r="N532" s="38" t="s">
        <v>2226</v>
      </c>
      <c r="O532" s="199"/>
      <c r="P532" s="38"/>
      <c r="Q532" s="36" t="s">
        <v>2227</v>
      </c>
      <c r="R532" s="166"/>
      <c r="S532" s="4"/>
      <c r="T532" s="166"/>
      <c r="U532" s="78">
        <v>2023</v>
      </c>
      <c r="V532" s="227" t="s">
        <v>2896</v>
      </c>
      <c r="W532" s="13" t="s">
        <v>2896</v>
      </c>
    </row>
    <row r="533" spans="1:24" ht="12" customHeight="1" x14ac:dyDescent="0.2">
      <c r="A533" s="1">
        <v>65</v>
      </c>
      <c r="B533" s="35"/>
      <c r="C533" s="34">
        <v>1590</v>
      </c>
      <c r="D533" s="34">
        <v>1590</v>
      </c>
      <c r="E533" s="34">
        <v>1580</v>
      </c>
      <c r="F533" s="108">
        <f t="shared" si="22"/>
        <v>1580</v>
      </c>
      <c r="G533" s="108">
        <f t="shared" si="21"/>
        <v>-10</v>
      </c>
      <c r="H533" s="34"/>
      <c r="I533" s="170">
        <v>0</v>
      </c>
      <c r="J533" s="34" t="s">
        <v>1939</v>
      </c>
      <c r="K533" s="136" t="s">
        <v>869</v>
      </c>
      <c r="L533" s="34" t="s">
        <v>4041</v>
      </c>
      <c r="M533" s="199"/>
      <c r="N533" s="38"/>
      <c r="O533" s="199"/>
      <c r="P533" s="38"/>
      <c r="Q533" s="36" t="s">
        <v>2228</v>
      </c>
      <c r="R533" s="166"/>
      <c r="S533" s="4" t="s">
        <v>4043</v>
      </c>
      <c r="T533" s="166"/>
      <c r="U533" s="78">
        <v>2023</v>
      </c>
      <c r="V533" s="166" t="s">
        <v>4042</v>
      </c>
      <c r="W533" s="36" t="s">
        <v>4042</v>
      </c>
      <c r="X533" s="36" t="s">
        <v>6854</v>
      </c>
    </row>
    <row r="534" spans="1:24" ht="12" customHeight="1" x14ac:dyDescent="0.2">
      <c r="A534" s="1">
        <v>65</v>
      </c>
      <c r="B534" s="35"/>
      <c r="C534" s="34">
        <v>1590</v>
      </c>
      <c r="D534" s="34">
        <v>1590</v>
      </c>
      <c r="E534" s="34">
        <v>1580</v>
      </c>
      <c r="F534" s="108">
        <f t="shared" si="22"/>
        <v>1580</v>
      </c>
      <c r="G534" s="108">
        <f t="shared" si="21"/>
        <v>-10</v>
      </c>
      <c r="H534" s="34"/>
      <c r="I534" s="170">
        <v>0</v>
      </c>
      <c r="J534" s="34" t="s">
        <v>1939</v>
      </c>
      <c r="K534" s="136" t="s">
        <v>869</v>
      </c>
      <c r="L534" s="34" t="s">
        <v>2229</v>
      </c>
      <c r="M534" s="199" t="s">
        <v>878</v>
      </c>
      <c r="N534" s="38" t="s">
        <v>885</v>
      </c>
      <c r="O534" s="199"/>
      <c r="P534" s="38"/>
      <c r="Q534" s="36" t="s">
        <v>2230</v>
      </c>
      <c r="R534" s="166"/>
      <c r="S534" s="4"/>
      <c r="T534" s="166"/>
      <c r="U534" s="78">
        <v>2023</v>
      </c>
      <c r="V534" s="227" t="s">
        <v>2897</v>
      </c>
      <c r="W534" s="13" t="s">
        <v>2897</v>
      </c>
    </row>
    <row r="535" spans="1:24" ht="12" customHeight="1" x14ac:dyDescent="0.2">
      <c r="A535" s="1">
        <v>65</v>
      </c>
      <c r="B535" s="35"/>
      <c r="C535" s="34">
        <v>1590</v>
      </c>
      <c r="D535" s="34">
        <v>1590</v>
      </c>
      <c r="E535" s="34">
        <v>1580</v>
      </c>
      <c r="F535" s="108">
        <f t="shared" si="22"/>
        <v>1580</v>
      </c>
      <c r="G535" s="108">
        <f t="shared" si="21"/>
        <v>-10</v>
      </c>
      <c r="H535" s="34"/>
      <c r="I535" s="170">
        <v>0.5</v>
      </c>
      <c r="J535" s="34" t="s">
        <v>1939</v>
      </c>
      <c r="K535" s="136" t="s">
        <v>869</v>
      </c>
      <c r="L535" s="34" t="s">
        <v>2231</v>
      </c>
      <c r="M535" s="199"/>
      <c r="N535" s="38" t="s">
        <v>4040</v>
      </c>
      <c r="O535" s="199"/>
      <c r="P535" s="38"/>
      <c r="Q535" s="36" t="s">
        <v>2233</v>
      </c>
      <c r="R535" s="166" t="s">
        <v>2234</v>
      </c>
      <c r="S535" s="36" t="s">
        <v>4039</v>
      </c>
      <c r="T535" s="166"/>
      <c r="U535" s="78">
        <v>2023</v>
      </c>
      <c r="V535" s="227" t="s">
        <v>5301</v>
      </c>
      <c r="W535" s="13" t="s">
        <v>5301</v>
      </c>
    </row>
    <row r="536" spans="1:24" ht="12" customHeight="1" x14ac:dyDescent="0.2">
      <c r="A536" s="1">
        <v>65</v>
      </c>
      <c r="B536" s="35"/>
      <c r="C536" s="34">
        <v>1590</v>
      </c>
      <c r="D536" s="34">
        <v>1590</v>
      </c>
      <c r="E536" s="34">
        <v>1580</v>
      </c>
      <c r="F536" s="108">
        <f t="shared" si="22"/>
        <v>1580</v>
      </c>
      <c r="G536" s="108">
        <f t="shared" si="21"/>
        <v>-10</v>
      </c>
      <c r="H536" s="34"/>
      <c r="I536" s="170">
        <v>0.1</v>
      </c>
      <c r="J536" s="34" t="s">
        <v>1939</v>
      </c>
      <c r="K536" s="136" t="s">
        <v>869</v>
      </c>
      <c r="L536" s="116" t="s">
        <v>3552</v>
      </c>
      <c r="M536" s="199" t="s">
        <v>1577</v>
      </c>
      <c r="N536" s="137" t="s">
        <v>531</v>
      </c>
      <c r="O536" s="199"/>
      <c r="P536" s="137"/>
      <c r="Q536" s="117" t="s">
        <v>2235</v>
      </c>
      <c r="R536" s="166"/>
      <c r="S536" s="117" t="s">
        <v>3551</v>
      </c>
      <c r="T536" s="166"/>
      <c r="U536" s="78">
        <v>2023</v>
      </c>
      <c r="V536" s="166" t="s">
        <v>3550</v>
      </c>
      <c r="W536" s="36" t="s">
        <v>3550</v>
      </c>
      <c r="X536" s="1"/>
    </row>
    <row r="537" spans="1:24" ht="12" customHeight="1" x14ac:dyDescent="0.2">
      <c r="A537" s="1">
        <v>65</v>
      </c>
      <c r="B537" s="35"/>
      <c r="C537" s="34">
        <v>1590</v>
      </c>
      <c r="D537" s="34">
        <v>1590</v>
      </c>
      <c r="E537" s="34">
        <v>1580</v>
      </c>
      <c r="F537" s="108">
        <f t="shared" si="22"/>
        <v>1580</v>
      </c>
      <c r="G537" s="108">
        <f t="shared" si="21"/>
        <v>-10</v>
      </c>
      <c r="H537" s="34"/>
      <c r="I537" s="170">
        <v>0</v>
      </c>
      <c r="J537" s="34" t="s">
        <v>1939</v>
      </c>
      <c r="K537" s="136" t="s">
        <v>869</v>
      </c>
      <c r="L537" s="34" t="s">
        <v>2236</v>
      </c>
      <c r="M537" s="199" t="s">
        <v>878</v>
      </c>
      <c r="N537" s="38" t="s">
        <v>2454</v>
      </c>
      <c r="O537" s="199"/>
      <c r="P537" s="38"/>
      <c r="Q537" s="36" t="s">
        <v>2237</v>
      </c>
      <c r="R537" s="166" t="s">
        <v>2238</v>
      </c>
      <c r="S537" s="36" t="s">
        <v>4044</v>
      </c>
      <c r="T537" s="166"/>
      <c r="U537" s="78">
        <v>2023</v>
      </c>
      <c r="V537" s="166" t="s">
        <v>5302</v>
      </c>
      <c r="W537" s="36" t="s">
        <v>5302</v>
      </c>
      <c r="X537" s="1"/>
    </row>
    <row r="538" spans="1:24" ht="12" customHeight="1" x14ac:dyDescent="0.2">
      <c r="A538" s="1">
        <v>65</v>
      </c>
      <c r="B538" s="35"/>
      <c r="C538" s="34">
        <v>1590</v>
      </c>
      <c r="D538" s="34">
        <v>1590</v>
      </c>
      <c r="E538" s="34">
        <v>1580</v>
      </c>
      <c r="F538" s="108">
        <f t="shared" si="22"/>
        <v>1580</v>
      </c>
      <c r="G538" s="108">
        <f t="shared" si="21"/>
        <v>-10</v>
      </c>
      <c r="H538" s="34"/>
      <c r="I538" s="170">
        <v>0</v>
      </c>
      <c r="J538" s="34" t="s">
        <v>1939</v>
      </c>
      <c r="K538" s="136" t="s">
        <v>869</v>
      </c>
      <c r="L538" s="34" t="s">
        <v>2239</v>
      </c>
      <c r="M538" s="199">
        <v>6.8</v>
      </c>
      <c r="N538" s="38"/>
      <c r="O538" s="199"/>
      <c r="P538" s="38"/>
      <c r="Q538" s="36" t="s">
        <v>2240</v>
      </c>
      <c r="R538" s="166"/>
      <c r="S538" s="36"/>
      <c r="T538" s="166"/>
      <c r="U538" s="78">
        <v>2923</v>
      </c>
      <c r="V538" s="166" t="s">
        <v>2898</v>
      </c>
      <c r="W538" s="36" t="s">
        <v>2898</v>
      </c>
      <c r="X538" s="1"/>
    </row>
    <row r="539" spans="1:24" ht="12" customHeight="1" x14ac:dyDescent="0.2">
      <c r="A539" s="1">
        <v>65</v>
      </c>
      <c r="B539" s="1"/>
      <c r="C539" s="34">
        <v>1590</v>
      </c>
      <c r="D539" s="34">
        <v>1590</v>
      </c>
      <c r="E539" s="34">
        <v>1580</v>
      </c>
      <c r="F539" s="108">
        <f t="shared" si="22"/>
        <v>1580</v>
      </c>
      <c r="G539" s="108">
        <f t="shared" si="21"/>
        <v>-10</v>
      </c>
      <c r="H539" s="34"/>
      <c r="I539" s="168"/>
      <c r="J539" s="1" t="s">
        <v>1164</v>
      </c>
      <c r="K539" s="136" t="s">
        <v>869</v>
      </c>
      <c r="L539" s="22" t="s">
        <v>737</v>
      </c>
      <c r="M539" s="189" t="s">
        <v>4437</v>
      </c>
      <c r="N539" s="3" t="s">
        <v>4438</v>
      </c>
      <c r="O539" s="189"/>
      <c r="P539" s="3"/>
      <c r="Q539" s="22" t="s">
        <v>738</v>
      </c>
      <c r="R539" s="161"/>
      <c r="S539" s="22" t="s">
        <v>739</v>
      </c>
      <c r="T539" s="161"/>
      <c r="U539" s="78">
        <v>2023</v>
      </c>
      <c r="V539" s="166" t="s">
        <v>5303</v>
      </c>
      <c r="W539" s="36" t="s">
        <v>5303</v>
      </c>
      <c r="X539" s="1"/>
    </row>
    <row r="540" spans="1:24" ht="12" customHeight="1" x14ac:dyDescent="0.2">
      <c r="A540" s="1">
        <v>65</v>
      </c>
      <c r="B540" s="1"/>
      <c r="C540" s="34">
        <v>1590</v>
      </c>
      <c r="D540" s="34">
        <v>1590</v>
      </c>
      <c r="E540" s="34">
        <v>1580</v>
      </c>
      <c r="F540" s="108">
        <f t="shared" si="22"/>
        <v>1580</v>
      </c>
      <c r="G540" s="108">
        <f t="shared" si="21"/>
        <v>-10</v>
      </c>
      <c r="H540" s="34"/>
      <c r="I540" s="168"/>
      <c r="J540" s="1" t="s">
        <v>1164</v>
      </c>
      <c r="K540" s="136" t="s">
        <v>869</v>
      </c>
      <c r="L540" s="22" t="s">
        <v>4436</v>
      </c>
      <c r="M540" s="189"/>
      <c r="N540" s="3" t="s">
        <v>3711</v>
      </c>
      <c r="O540" s="189"/>
      <c r="P540" s="3"/>
      <c r="Q540" s="48" t="s">
        <v>212</v>
      </c>
      <c r="R540" s="161"/>
      <c r="S540" s="48" t="s">
        <v>213</v>
      </c>
      <c r="T540" s="217"/>
      <c r="U540" s="78">
        <v>2023</v>
      </c>
      <c r="V540" s="166" t="s">
        <v>5304</v>
      </c>
      <c r="W540" s="36" t="s">
        <v>5304</v>
      </c>
      <c r="X540" s="1"/>
    </row>
    <row r="541" spans="1:24" ht="12" customHeight="1" x14ac:dyDescent="0.2">
      <c r="A541" s="1">
        <v>65</v>
      </c>
      <c r="B541" s="1"/>
      <c r="C541" s="34">
        <v>1590</v>
      </c>
      <c r="D541" s="34">
        <v>1590</v>
      </c>
      <c r="E541" s="34">
        <v>1580</v>
      </c>
      <c r="F541" s="108">
        <f t="shared" si="22"/>
        <v>1580</v>
      </c>
      <c r="G541" s="108">
        <f t="shared" si="21"/>
        <v>-10</v>
      </c>
      <c r="H541" s="34"/>
      <c r="I541" s="168"/>
      <c r="J541" s="1" t="s">
        <v>1164</v>
      </c>
      <c r="K541" s="136" t="s">
        <v>869</v>
      </c>
      <c r="L541" s="1" t="s">
        <v>628</v>
      </c>
      <c r="M541" s="189"/>
      <c r="N541" s="3" t="s">
        <v>4435</v>
      </c>
      <c r="O541" s="189"/>
      <c r="P541" s="3"/>
      <c r="Q541" s="22" t="s">
        <v>736</v>
      </c>
      <c r="R541" s="227"/>
      <c r="S541" s="1" t="s">
        <v>629</v>
      </c>
      <c r="T541" s="85"/>
      <c r="U541" s="78">
        <v>2023</v>
      </c>
      <c r="V541" s="158" t="s">
        <v>6415</v>
      </c>
      <c r="W541" s="36" t="s">
        <v>2635</v>
      </c>
      <c r="X541" s="1" t="s">
        <v>4432</v>
      </c>
    </row>
    <row r="542" spans="1:24" ht="12" customHeight="1" x14ac:dyDescent="0.2">
      <c r="A542" s="1">
        <v>65</v>
      </c>
      <c r="B542" s="1"/>
      <c r="C542" s="34">
        <v>1590</v>
      </c>
      <c r="D542" s="34">
        <v>1590</v>
      </c>
      <c r="E542" s="34">
        <v>1580</v>
      </c>
      <c r="F542" s="108">
        <f t="shared" si="22"/>
        <v>1580</v>
      </c>
      <c r="G542" s="108">
        <f t="shared" ref="G542:G588" si="23">IF(H542="",G541,H542)</f>
        <v>-10</v>
      </c>
      <c r="H542" s="34"/>
      <c r="I542" s="168"/>
      <c r="J542" s="1" t="s">
        <v>1164</v>
      </c>
      <c r="K542" s="136" t="s">
        <v>869</v>
      </c>
      <c r="L542" s="1" t="s">
        <v>963</v>
      </c>
      <c r="M542" s="189" t="s">
        <v>4434</v>
      </c>
      <c r="N542" s="3" t="s">
        <v>3352</v>
      </c>
      <c r="O542" s="189"/>
      <c r="P542" s="3"/>
      <c r="Q542" s="1" t="s">
        <v>964</v>
      </c>
      <c r="R542" s="227"/>
      <c r="S542" s="1" t="s">
        <v>4433</v>
      </c>
      <c r="T542" s="85"/>
      <c r="U542" s="78">
        <v>2023</v>
      </c>
      <c r="V542" s="85" t="s">
        <v>6416</v>
      </c>
      <c r="W542" s="36" t="s">
        <v>5305</v>
      </c>
      <c r="X542" s="1"/>
    </row>
    <row r="543" spans="1:24" ht="12" customHeight="1" x14ac:dyDescent="0.2">
      <c r="A543" s="1">
        <v>65</v>
      </c>
      <c r="B543" s="1"/>
      <c r="C543" s="34">
        <v>1590</v>
      </c>
      <c r="D543" s="34">
        <v>1590</v>
      </c>
      <c r="E543" s="34">
        <v>1580</v>
      </c>
      <c r="F543" s="108">
        <f t="shared" si="22"/>
        <v>1580</v>
      </c>
      <c r="G543" s="108">
        <f t="shared" si="23"/>
        <v>-10</v>
      </c>
      <c r="H543" s="34"/>
      <c r="I543" s="168"/>
      <c r="J543" s="1" t="s">
        <v>1164</v>
      </c>
      <c r="K543" s="136" t="s">
        <v>869</v>
      </c>
      <c r="L543" s="1" t="s">
        <v>3553</v>
      </c>
      <c r="M543" s="189"/>
      <c r="N543" s="3" t="s">
        <v>3554</v>
      </c>
      <c r="O543" s="189"/>
      <c r="P543" s="3"/>
      <c r="Q543" s="1" t="s">
        <v>965</v>
      </c>
      <c r="R543" s="227"/>
      <c r="S543" s="1" t="s">
        <v>1621</v>
      </c>
      <c r="T543" s="85" t="s">
        <v>3560</v>
      </c>
      <c r="U543" s="78">
        <v>2023</v>
      </c>
      <c r="V543" s="166" t="s">
        <v>2719</v>
      </c>
      <c r="W543" s="36" t="s">
        <v>2719</v>
      </c>
      <c r="X543" s="1"/>
    </row>
    <row r="544" spans="1:24" ht="12" customHeight="1" x14ac:dyDescent="0.2">
      <c r="A544" s="1">
        <v>65</v>
      </c>
      <c r="B544" s="1"/>
      <c r="C544" s="34">
        <v>1590</v>
      </c>
      <c r="D544" s="34">
        <v>1590</v>
      </c>
      <c r="E544" s="34">
        <v>1580</v>
      </c>
      <c r="F544" s="108">
        <f t="shared" si="22"/>
        <v>1580</v>
      </c>
      <c r="G544" s="108">
        <f t="shared" si="23"/>
        <v>-10</v>
      </c>
      <c r="H544" s="34"/>
      <c r="I544" s="168"/>
      <c r="J544" s="1" t="s">
        <v>1164</v>
      </c>
      <c r="K544" s="136" t="s">
        <v>869</v>
      </c>
      <c r="L544" s="1" t="s">
        <v>4431</v>
      </c>
      <c r="M544" s="189"/>
      <c r="N544" s="3"/>
      <c r="O544" s="189"/>
      <c r="P544" s="3"/>
      <c r="Q544" s="1" t="s">
        <v>966</v>
      </c>
      <c r="R544" s="227"/>
      <c r="S544" s="1" t="s">
        <v>214</v>
      </c>
      <c r="T544" s="85"/>
      <c r="U544" s="78">
        <v>2023</v>
      </c>
      <c r="V544" s="166" t="s">
        <v>7244</v>
      </c>
      <c r="W544" s="36" t="s">
        <v>5306</v>
      </c>
    </row>
    <row r="545" spans="1:25" ht="12" customHeight="1" x14ac:dyDescent="0.2">
      <c r="A545" s="1">
        <v>65</v>
      </c>
      <c r="B545" s="1"/>
      <c r="C545" s="34">
        <v>1591</v>
      </c>
      <c r="D545" s="34">
        <v>1591</v>
      </c>
      <c r="E545" s="34">
        <v>1581</v>
      </c>
      <c r="F545" s="108">
        <f t="shared" si="22"/>
        <v>1581</v>
      </c>
      <c r="G545" s="108">
        <f t="shared" si="23"/>
        <v>-10</v>
      </c>
      <c r="H545" s="34"/>
      <c r="I545" s="168"/>
      <c r="J545" s="1" t="s">
        <v>4295</v>
      </c>
      <c r="K545" s="136" t="s">
        <v>870</v>
      </c>
      <c r="L545" s="5" t="s">
        <v>7241</v>
      </c>
      <c r="M545" s="189"/>
      <c r="N545" s="3"/>
      <c r="O545" s="189"/>
      <c r="P545" s="3"/>
      <c r="Q545" s="1" t="s">
        <v>7242</v>
      </c>
      <c r="R545" s="217"/>
      <c r="S545" s="59" t="s">
        <v>7243</v>
      </c>
      <c r="T545" s="85"/>
      <c r="U545" s="78">
        <v>2023</v>
      </c>
      <c r="V545" s="166" t="s">
        <v>7240</v>
      </c>
      <c r="W545" s="36" t="s">
        <v>5307</v>
      </c>
      <c r="X545" s="1"/>
    </row>
    <row r="546" spans="1:25" ht="12" customHeight="1" x14ac:dyDescent="0.2">
      <c r="A546" s="1">
        <v>65</v>
      </c>
      <c r="B546" s="1"/>
      <c r="C546" s="34">
        <v>1593</v>
      </c>
      <c r="D546" s="34">
        <v>1593</v>
      </c>
      <c r="E546" s="34">
        <v>1583</v>
      </c>
      <c r="F546" s="108">
        <f t="shared" si="22"/>
        <v>1583</v>
      </c>
      <c r="G546" s="108">
        <f t="shared" si="23"/>
        <v>-10</v>
      </c>
      <c r="H546" s="34"/>
      <c r="I546" s="168"/>
      <c r="J546" s="1" t="s">
        <v>1943</v>
      </c>
      <c r="K546" s="136" t="s">
        <v>871</v>
      </c>
      <c r="L546" s="5" t="s">
        <v>4652</v>
      </c>
      <c r="M546" s="189" t="s">
        <v>983</v>
      </c>
      <c r="N546" s="3" t="s">
        <v>986</v>
      </c>
      <c r="O546" s="189"/>
      <c r="P546" s="3"/>
      <c r="Q546" s="1" t="s">
        <v>1841</v>
      </c>
      <c r="R546" s="227"/>
      <c r="S546" s="1" t="s">
        <v>4917</v>
      </c>
      <c r="T546" s="85" t="s">
        <v>1840</v>
      </c>
      <c r="U546" s="78">
        <v>2023</v>
      </c>
      <c r="V546" s="166" t="s">
        <v>7239</v>
      </c>
      <c r="W546" s="36" t="s">
        <v>4651</v>
      </c>
      <c r="X546" s="1"/>
    </row>
    <row r="547" spans="1:25" ht="12" customHeight="1" x14ac:dyDescent="0.2">
      <c r="A547" s="1">
        <v>65</v>
      </c>
      <c r="B547" s="35"/>
      <c r="C547" s="34">
        <v>1597</v>
      </c>
      <c r="D547" s="34">
        <v>1597</v>
      </c>
      <c r="E547" s="34">
        <v>1587</v>
      </c>
      <c r="F547" s="108">
        <f t="shared" si="22"/>
        <v>1587</v>
      </c>
      <c r="G547" s="108">
        <f t="shared" si="23"/>
        <v>-10</v>
      </c>
      <c r="H547" s="34"/>
      <c r="I547" s="170"/>
      <c r="J547" s="34" t="s">
        <v>1939</v>
      </c>
      <c r="K547" s="156" t="s">
        <v>2241</v>
      </c>
      <c r="L547" s="34" t="s">
        <v>2242</v>
      </c>
      <c r="M547" s="199"/>
      <c r="N547" s="38" t="s">
        <v>886</v>
      </c>
      <c r="O547" s="199"/>
      <c r="P547" s="38"/>
      <c r="Q547" s="34" t="s">
        <v>5921</v>
      </c>
      <c r="R547" s="166" t="s">
        <v>2243</v>
      </c>
      <c r="S547" s="1" t="s">
        <v>5925</v>
      </c>
      <c r="T547" s="166"/>
      <c r="U547" s="78">
        <v>2023</v>
      </c>
      <c r="V547" s="166" t="s">
        <v>7238</v>
      </c>
      <c r="W547" s="36" t="s">
        <v>2899</v>
      </c>
      <c r="X547" s="1"/>
    </row>
    <row r="548" spans="1:25" s="16" customFormat="1" ht="12" customHeight="1" x14ac:dyDescent="0.2">
      <c r="A548" s="1">
        <v>65</v>
      </c>
      <c r="B548" s="1"/>
      <c r="C548" s="34">
        <v>1597</v>
      </c>
      <c r="D548" s="34">
        <v>1597</v>
      </c>
      <c r="E548" s="34">
        <v>1587</v>
      </c>
      <c r="F548" s="108">
        <f t="shared" si="22"/>
        <v>1587</v>
      </c>
      <c r="G548" s="108">
        <f t="shared" si="23"/>
        <v>-10</v>
      </c>
      <c r="H548" s="34"/>
      <c r="I548" s="168"/>
      <c r="J548" s="1" t="s">
        <v>1164</v>
      </c>
      <c r="K548" s="136" t="s">
        <v>872</v>
      </c>
      <c r="L548" s="1" t="s">
        <v>3562</v>
      </c>
      <c r="M548" s="189" t="s">
        <v>539</v>
      </c>
      <c r="N548" s="3" t="s">
        <v>3638</v>
      </c>
      <c r="O548" s="189"/>
      <c r="P548" s="3"/>
      <c r="Q548" s="1" t="s">
        <v>1304</v>
      </c>
      <c r="R548" s="227"/>
      <c r="S548" s="1" t="s">
        <v>5926</v>
      </c>
      <c r="T548" s="85"/>
      <c r="U548" s="78">
        <v>2023</v>
      </c>
      <c r="V548" s="166" t="s">
        <v>7237</v>
      </c>
      <c r="W548" s="36" t="s">
        <v>3561</v>
      </c>
      <c r="Y548"/>
    </row>
    <row r="549" spans="1:25" s="16" customFormat="1" ht="12" customHeight="1" x14ac:dyDescent="0.2">
      <c r="A549" s="1">
        <v>65</v>
      </c>
      <c r="B549" s="1"/>
      <c r="C549" s="34">
        <v>1597</v>
      </c>
      <c r="D549" s="34">
        <v>1597</v>
      </c>
      <c r="E549" s="34">
        <v>1587</v>
      </c>
      <c r="F549" s="108">
        <f t="shared" si="22"/>
        <v>1587</v>
      </c>
      <c r="G549" s="108">
        <f t="shared" si="23"/>
        <v>-10</v>
      </c>
      <c r="H549" s="34"/>
      <c r="I549" s="168"/>
      <c r="J549" s="1" t="s">
        <v>1164</v>
      </c>
      <c r="K549" s="136" t="s">
        <v>872</v>
      </c>
      <c r="L549" s="1" t="s">
        <v>4430</v>
      </c>
      <c r="M549" s="189"/>
      <c r="N549" s="3"/>
      <c r="O549" s="189"/>
      <c r="P549" s="3"/>
      <c r="Q549" s="1" t="s">
        <v>1305</v>
      </c>
      <c r="R549" s="227"/>
      <c r="S549" s="1" t="s">
        <v>5927</v>
      </c>
      <c r="T549" s="85"/>
      <c r="U549" s="78">
        <v>2023</v>
      </c>
      <c r="V549" s="158" t="s">
        <v>6417</v>
      </c>
      <c r="W549" s="4" t="s">
        <v>5308</v>
      </c>
      <c r="X549" s="1"/>
      <c r="Y549"/>
    </row>
    <row r="550" spans="1:25" s="16" customFormat="1" ht="12" customHeight="1" x14ac:dyDescent="0.2">
      <c r="A550" s="1">
        <v>65</v>
      </c>
      <c r="B550" s="1"/>
      <c r="C550" s="34">
        <v>1597</v>
      </c>
      <c r="D550" s="34">
        <v>1597</v>
      </c>
      <c r="E550" s="34">
        <v>1587</v>
      </c>
      <c r="F550" s="108">
        <f t="shared" si="22"/>
        <v>1587</v>
      </c>
      <c r="G550" s="108">
        <f t="shared" si="23"/>
        <v>-10</v>
      </c>
      <c r="H550" s="34"/>
      <c r="I550" s="168"/>
      <c r="J550" s="1" t="s">
        <v>1164</v>
      </c>
      <c r="K550" s="136" t="s">
        <v>872</v>
      </c>
      <c r="L550" s="1" t="s">
        <v>1033</v>
      </c>
      <c r="M550" s="189" t="s">
        <v>3481</v>
      </c>
      <c r="N550" s="3" t="s">
        <v>3345</v>
      </c>
      <c r="O550" s="189"/>
      <c r="P550" s="3"/>
      <c r="Q550" s="1" t="s">
        <v>1306</v>
      </c>
      <c r="R550" s="227"/>
      <c r="S550" s="1" t="s">
        <v>116</v>
      </c>
      <c r="T550" s="85"/>
      <c r="U550" s="78">
        <v>2023</v>
      </c>
      <c r="V550" s="136" t="s">
        <v>7236</v>
      </c>
      <c r="W550" s="4" t="s">
        <v>3563</v>
      </c>
      <c r="X550" s="1"/>
      <c r="Y550"/>
    </row>
    <row r="551" spans="1:25" ht="12" customHeight="1" x14ac:dyDescent="0.2">
      <c r="A551" s="1">
        <v>65</v>
      </c>
      <c r="B551" s="1"/>
      <c r="C551" s="34">
        <v>1597</v>
      </c>
      <c r="D551" s="34">
        <v>1597</v>
      </c>
      <c r="E551" s="34">
        <v>1587</v>
      </c>
      <c r="F551" s="108">
        <f t="shared" si="22"/>
        <v>1587</v>
      </c>
      <c r="G551" s="108">
        <f t="shared" si="23"/>
        <v>-10</v>
      </c>
      <c r="H551" s="34"/>
      <c r="I551" s="168"/>
      <c r="J551" s="1" t="s">
        <v>1164</v>
      </c>
      <c r="K551" s="136" t="s">
        <v>872</v>
      </c>
      <c r="L551" s="1" t="s">
        <v>3564</v>
      </c>
      <c r="M551" s="189"/>
      <c r="N551" s="3" t="s">
        <v>3566</v>
      </c>
      <c r="O551" s="189"/>
      <c r="P551" s="3"/>
      <c r="Q551" s="1" t="s">
        <v>740</v>
      </c>
      <c r="R551" s="227"/>
      <c r="S551" s="1" t="s">
        <v>630</v>
      </c>
      <c r="T551" s="85" t="s">
        <v>3567</v>
      </c>
      <c r="U551" s="78">
        <v>2023</v>
      </c>
      <c r="V551" s="85" t="s">
        <v>7235</v>
      </c>
      <c r="W551" s="4" t="s">
        <v>3565</v>
      </c>
      <c r="X551" s="1"/>
    </row>
    <row r="552" spans="1:25" ht="12" customHeight="1" x14ac:dyDescent="0.2">
      <c r="A552" s="1">
        <v>65</v>
      </c>
      <c r="B552" s="1"/>
      <c r="C552" s="34">
        <v>1601</v>
      </c>
      <c r="D552" s="34">
        <v>1601</v>
      </c>
      <c r="E552" s="34">
        <v>1591</v>
      </c>
      <c r="F552" s="108">
        <f t="shared" si="22"/>
        <v>1591</v>
      </c>
      <c r="G552" s="108">
        <f t="shared" si="23"/>
        <v>-10</v>
      </c>
      <c r="H552" s="34"/>
      <c r="I552" s="168"/>
      <c r="J552" s="1" t="s">
        <v>1164</v>
      </c>
      <c r="K552" s="136" t="s">
        <v>872</v>
      </c>
      <c r="L552" s="4" t="s">
        <v>3571</v>
      </c>
      <c r="M552" s="189" t="s">
        <v>2792</v>
      </c>
      <c r="N552" s="3" t="s">
        <v>5922</v>
      </c>
      <c r="O552" s="189"/>
      <c r="P552" s="3"/>
      <c r="Q552" s="22" t="s">
        <v>4429</v>
      </c>
      <c r="R552" s="227"/>
      <c r="S552" s="4" t="s">
        <v>3570</v>
      </c>
      <c r="T552" s="217"/>
      <c r="U552" s="78">
        <v>2023</v>
      </c>
      <c r="V552" s="136" t="s">
        <v>3572</v>
      </c>
      <c r="W552" s="4" t="s">
        <v>3572</v>
      </c>
      <c r="X552" s="1"/>
    </row>
    <row r="553" spans="1:25" ht="12" customHeight="1" x14ac:dyDescent="0.2">
      <c r="A553" s="1">
        <v>65</v>
      </c>
      <c r="B553" s="1"/>
      <c r="C553" s="34">
        <v>1597</v>
      </c>
      <c r="D553" s="34">
        <v>1597</v>
      </c>
      <c r="E553" s="34">
        <v>1587</v>
      </c>
      <c r="F553" s="108">
        <f t="shared" si="22"/>
        <v>1587</v>
      </c>
      <c r="G553" s="108">
        <f t="shared" si="23"/>
        <v>-10</v>
      </c>
      <c r="H553" s="34"/>
      <c r="I553" s="168"/>
      <c r="J553" s="1" t="s">
        <v>1175</v>
      </c>
      <c r="K553" s="136" t="s">
        <v>872</v>
      </c>
      <c r="L553" s="59" t="s">
        <v>1981</v>
      </c>
      <c r="M553" s="189" t="s">
        <v>887</v>
      </c>
      <c r="N553" s="3" t="s">
        <v>986</v>
      </c>
      <c r="O553" s="189"/>
      <c r="P553" s="3"/>
      <c r="Q553" s="1" t="s">
        <v>1839</v>
      </c>
      <c r="R553" s="227" t="s">
        <v>4653</v>
      </c>
      <c r="S553" s="1" t="s">
        <v>570</v>
      </c>
      <c r="T553" s="85" t="s">
        <v>276</v>
      </c>
      <c r="U553" s="78">
        <v>2022</v>
      </c>
      <c r="V553" s="227"/>
      <c r="W553" s="13" t="s">
        <v>5309</v>
      </c>
      <c r="X553" s="1" t="s">
        <v>4428</v>
      </c>
    </row>
    <row r="554" spans="1:25" s="16" customFormat="1" ht="13.5" customHeight="1" x14ac:dyDescent="0.2">
      <c r="A554" s="1">
        <v>65</v>
      </c>
      <c r="B554" s="1"/>
      <c r="C554" s="34">
        <v>1597</v>
      </c>
      <c r="D554" s="34">
        <v>1597</v>
      </c>
      <c r="E554" s="34">
        <v>1587</v>
      </c>
      <c r="F554" s="108">
        <f t="shared" si="22"/>
        <v>1587</v>
      </c>
      <c r="G554" s="108">
        <f t="shared" si="23"/>
        <v>-10</v>
      </c>
      <c r="H554" s="34"/>
      <c r="I554" s="168"/>
      <c r="J554" s="1" t="s">
        <v>1166</v>
      </c>
      <c r="K554" s="136" t="s">
        <v>872</v>
      </c>
      <c r="L554" s="4" t="s">
        <v>5923</v>
      </c>
      <c r="M554" s="136"/>
      <c r="N554" s="4"/>
      <c r="O554" s="136"/>
      <c r="P554" s="4"/>
      <c r="Q554" s="4" t="s">
        <v>4429</v>
      </c>
      <c r="R554" s="136"/>
      <c r="S554" s="4" t="s">
        <v>5924</v>
      </c>
      <c r="T554" s="85"/>
      <c r="U554" s="78">
        <v>2022</v>
      </c>
      <c r="V554" s="227"/>
      <c r="W554" s="13" t="s">
        <v>5310</v>
      </c>
      <c r="X554"/>
      <c r="Y554"/>
    </row>
    <row r="555" spans="1:25" ht="12" customHeight="1" x14ac:dyDescent="0.2">
      <c r="A555" s="1">
        <v>65</v>
      </c>
      <c r="B555" s="1"/>
      <c r="C555" s="34">
        <v>1612</v>
      </c>
      <c r="D555" s="34">
        <v>1612</v>
      </c>
      <c r="E555" s="34">
        <v>1602</v>
      </c>
      <c r="F555" s="108">
        <f t="shared" si="22"/>
        <v>1602</v>
      </c>
      <c r="G555" s="108">
        <f t="shared" si="23"/>
        <v>-10</v>
      </c>
      <c r="H555" s="34"/>
      <c r="I555" s="168"/>
      <c r="J555" s="1" t="s">
        <v>1164</v>
      </c>
      <c r="K555" s="161" t="s">
        <v>741</v>
      </c>
      <c r="L555" s="22" t="s">
        <v>742</v>
      </c>
      <c r="M555" s="189"/>
      <c r="N555" s="27"/>
      <c r="O555" s="203"/>
      <c r="P555" s="27"/>
      <c r="Q555" s="22" t="s">
        <v>743</v>
      </c>
      <c r="R555" s="161" t="s">
        <v>7015</v>
      </c>
      <c r="S555" s="22" t="s">
        <v>7016</v>
      </c>
      <c r="T555" s="85"/>
      <c r="U555" s="78">
        <v>2022</v>
      </c>
      <c r="V555" s="227" t="s">
        <v>7234</v>
      </c>
      <c r="W555" s="13" t="s">
        <v>5311</v>
      </c>
      <c r="X555" s="1"/>
    </row>
    <row r="556" spans="1:25" ht="12" customHeight="1" x14ac:dyDescent="0.2">
      <c r="A556" s="1">
        <v>65</v>
      </c>
      <c r="B556" s="1"/>
      <c r="C556" s="34">
        <v>1612</v>
      </c>
      <c r="D556" s="34">
        <v>1612</v>
      </c>
      <c r="E556" s="34">
        <v>1602</v>
      </c>
      <c r="F556" s="108">
        <f t="shared" si="22"/>
        <v>1602</v>
      </c>
      <c r="G556" s="108">
        <f t="shared" si="23"/>
        <v>-10</v>
      </c>
      <c r="H556" s="34"/>
      <c r="I556" s="168"/>
      <c r="J556" s="1" t="s">
        <v>1164</v>
      </c>
      <c r="K556" s="161" t="s">
        <v>741</v>
      </c>
      <c r="L556" s="22" t="s">
        <v>4426</v>
      </c>
      <c r="M556" s="189"/>
      <c r="N556" s="27" t="s">
        <v>3559</v>
      </c>
      <c r="O556" s="203"/>
      <c r="P556" s="27"/>
      <c r="Q556" s="22" t="s">
        <v>744</v>
      </c>
      <c r="R556" s="227"/>
      <c r="S556" s="22" t="s">
        <v>4427</v>
      </c>
      <c r="T556" s="85"/>
      <c r="U556" s="78">
        <v>2023</v>
      </c>
      <c r="V556" s="158" t="s">
        <v>6418</v>
      </c>
      <c r="W556" s="13" t="s">
        <v>5312</v>
      </c>
    </row>
    <row r="557" spans="1:25" ht="12.75" customHeight="1" x14ac:dyDescent="0.2">
      <c r="A557" s="1">
        <v>65</v>
      </c>
      <c r="B557" s="35"/>
      <c r="C557" s="34">
        <v>1618</v>
      </c>
      <c r="D557" s="34">
        <v>1618</v>
      </c>
      <c r="E557" s="34">
        <v>1608</v>
      </c>
      <c r="F557" s="108">
        <f t="shared" si="22"/>
        <v>1608</v>
      </c>
      <c r="G557" s="108">
        <f t="shared" si="23"/>
        <v>-10</v>
      </c>
      <c r="H557" s="34"/>
      <c r="I557" s="170">
        <v>0.5</v>
      </c>
      <c r="J557" s="34" t="s">
        <v>1939</v>
      </c>
      <c r="K557" s="156" t="s">
        <v>2244</v>
      </c>
      <c r="L557" s="34" t="s">
        <v>2245</v>
      </c>
      <c r="M557" s="199"/>
      <c r="N557" s="38" t="s">
        <v>2454</v>
      </c>
      <c r="O557" s="199"/>
      <c r="P557" s="38"/>
      <c r="Q557" s="36" t="s">
        <v>2246</v>
      </c>
      <c r="R557" s="166"/>
      <c r="S557" s="104" t="s">
        <v>4045</v>
      </c>
      <c r="T557" s="166"/>
      <c r="U557" s="78">
        <v>2023</v>
      </c>
      <c r="V557" s="227" t="s">
        <v>7233</v>
      </c>
      <c r="W557" s="13" t="s">
        <v>5313</v>
      </c>
    </row>
    <row r="558" spans="1:25" ht="12" customHeight="1" x14ac:dyDescent="0.2">
      <c r="A558" s="1">
        <v>65</v>
      </c>
      <c r="B558" s="1"/>
      <c r="C558" s="34">
        <v>1620</v>
      </c>
      <c r="D558" s="34">
        <v>1620</v>
      </c>
      <c r="E558" s="34">
        <v>1610</v>
      </c>
      <c r="F558" s="108">
        <f t="shared" si="22"/>
        <v>1610</v>
      </c>
      <c r="G558" s="108">
        <f t="shared" si="23"/>
        <v>-10</v>
      </c>
      <c r="H558" s="34"/>
      <c r="I558" s="168"/>
      <c r="J558" s="1" t="s">
        <v>1164</v>
      </c>
      <c r="K558" s="161" t="s">
        <v>745</v>
      </c>
      <c r="L558" s="22" t="s">
        <v>215</v>
      </c>
      <c r="M558" s="189"/>
      <c r="N558" s="27">
        <v>60</v>
      </c>
      <c r="O558" s="203"/>
      <c r="P558" s="27"/>
      <c r="Q558" s="22" t="s">
        <v>746</v>
      </c>
      <c r="R558" s="227"/>
      <c r="S558" s="1"/>
      <c r="T558" s="85"/>
      <c r="U558" s="78">
        <v>2023</v>
      </c>
      <c r="V558" s="158" t="s">
        <v>6419</v>
      </c>
      <c r="W558" s="74" t="s">
        <v>2721</v>
      </c>
      <c r="X558" s="1"/>
    </row>
    <row r="559" spans="1:25" ht="12" customHeight="1" x14ac:dyDescent="0.2">
      <c r="A559" s="1">
        <v>65</v>
      </c>
      <c r="B559" s="35"/>
      <c r="C559" s="34">
        <v>1625</v>
      </c>
      <c r="D559" s="34">
        <v>1625</v>
      </c>
      <c r="E559" s="34">
        <v>1615</v>
      </c>
      <c r="F559" s="108">
        <f t="shared" si="22"/>
        <v>1615</v>
      </c>
      <c r="G559" s="108">
        <f t="shared" si="23"/>
        <v>-10</v>
      </c>
      <c r="H559" s="34"/>
      <c r="I559" s="170"/>
      <c r="J559" s="34" t="s">
        <v>1939</v>
      </c>
      <c r="K559" s="136" t="s">
        <v>1842</v>
      </c>
      <c r="L559" s="34" t="s">
        <v>4049</v>
      </c>
      <c r="M559" s="199" t="s">
        <v>2515</v>
      </c>
      <c r="N559" s="38"/>
      <c r="O559" s="199"/>
      <c r="P559" s="38"/>
      <c r="Q559" s="36" t="s">
        <v>2247</v>
      </c>
      <c r="R559" s="166"/>
      <c r="S559" s="36" t="s">
        <v>4047</v>
      </c>
      <c r="T559" s="166"/>
      <c r="U559" s="78">
        <v>2023</v>
      </c>
      <c r="V559" s="158" t="s">
        <v>6420</v>
      </c>
      <c r="W559" s="36" t="s">
        <v>4048</v>
      </c>
      <c r="X559" s="1"/>
    </row>
    <row r="560" spans="1:25" ht="12" customHeight="1" x14ac:dyDescent="0.2">
      <c r="A560" s="1">
        <v>65</v>
      </c>
      <c r="B560" s="35"/>
      <c r="C560" s="34">
        <v>1625</v>
      </c>
      <c r="D560" s="34">
        <v>1625</v>
      </c>
      <c r="E560" s="34">
        <v>1615</v>
      </c>
      <c r="F560" s="108">
        <f t="shared" si="22"/>
        <v>1615</v>
      </c>
      <c r="G560" s="108">
        <f t="shared" si="23"/>
        <v>-10</v>
      </c>
      <c r="H560" s="34"/>
      <c r="I560" s="170"/>
      <c r="J560" s="34" t="s">
        <v>1939</v>
      </c>
      <c r="K560" s="136" t="s">
        <v>1842</v>
      </c>
      <c r="L560" s="34" t="s">
        <v>2248</v>
      </c>
      <c r="M560" s="199"/>
      <c r="N560" s="38"/>
      <c r="O560" s="199"/>
      <c r="P560" s="38"/>
      <c r="Q560" s="36" t="s">
        <v>1283</v>
      </c>
      <c r="R560" s="166"/>
      <c r="S560" s="36" t="s">
        <v>4046</v>
      </c>
      <c r="T560" s="166"/>
      <c r="U560" s="78">
        <v>2023</v>
      </c>
      <c r="V560" s="158" t="s">
        <v>6421</v>
      </c>
      <c r="W560" s="74" t="s">
        <v>5314</v>
      </c>
      <c r="X560" s="1" t="s">
        <v>4420</v>
      </c>
    </row>
    <row r="561" spans="1:26" ht="12" customHeight="1" x14ac:dyDescent="0.2">
      <c r="A561" s="1">
        <v>65</v>
      </c>
      <c r="B561" s="35"/>
      <c r="C561" s="34">
        <v>1625</v>
      </c>
      <c r="D561" s="34">
        <v>1625</v>
      </c>
      <c r="E561" s="34">
        <v>1615</v>
      </c>
      <c r="F561" s="108">
        <f t="shared" si="22"/>
        <v>1615</v>
      </c>
      <c r="G561" s="108">
        <f t="shared" si="23"/>
        <v>-10</v>
      </c>
      <c r="H561" s="34"/>
      <c r="I561" s="170"/>
      <c r="J561" s="34" t="s">
        <v>1939</v>
      </c>
      <c r="K561" s="136" t="s">
        <v>1842</v>
      </c>
      <c r="L561" s="4" t="s">
        <v>7017</v>
      </c>
      <c r="M561" s="199"/>
      <c r="N561" s="38"/>
      <c r="O561" s="199"/>
      <c r="P561" s="38"/>
      <c r="Q561" s="36" t="s">
        <v>2247</v>
      </c>
      <c r="S561" s="36" t="s">
        <v>7018</v>
      </c>
      <c r="T561" s="166"/>
      <c r="U561" s="78">
        <v>2022</v>
      </c>
      <c r="V561" s="197" t="s">
        <v>7232</v>
      </c>
      <c r="W561" s="22" t="s">
        <v>5314</v>
      </c>
      <c r="X561" s="15"/>
      <c r="Y561" s="16"/>
    </row>
    <row r="562" spans="1:26" ht="12" customHeight="1" x14ac:dyDescent="0.2">
      <c r="A562" s="1">
        <v>65</v>
      </c>
      <c r="B562" s="1"/>
      <c r="C562" s="34">
        <v>1625</v>
      </c>
      <c r="D562" s="34">
        <v>1625</v>
      </c>
      <c r="E562" s="34">
        <v>1615</v>
      </c>
      <c r="F562" s="108">
        <f t="shared" si="22"/>
        <v>1615</v>
      </c>
      <c r="G562" s="108">
        <f t="shared" si="23"/>
        <v>-10</v>
      </c>
      <c r="H562" s="34"/>
      <c r="I562" s="168"/>
      <c r="J562" s="1" t="s">
        <v>1164</v>
      </c>
      <c r="K562" s="136" t="s">
        <v>1842</v>
      </c>
      <c r="L562" s="22" t="s">
        <v>4421</v>
      </c>
      <c r="M562" s="189"/>
      <c r="N562" s="27" t="s">
        <v>2836</v>
      </c>
      <c r="O562" s="203"/>
      <c r="P562" s="27"/>
      <c r="Q562" s="22" t="s">
        <v>747</v>
      </c>
      <c r="R562" s="227"/>
      <c r="S562" s="1" t="s">
        <v>117</v>
      </c>
      <c r="T562" s="85"/>
      <c r="U562" s="78">
        <v>2023</v>
      </c>
      <c r="V562" s="270" t="s">
        <v>2720</v>
      </c>
      <c r="W562" s="74" t="s">
        <v>2720</v>
      </c>
      <c r="X562" s="1"/>
    </row>
    <row r="563" spans="1:26" ht="12" customHeight="1" x14ac:dyDescent="0.2">
      <c r="A563" s="1">
        <v>65</v>
      </c>
      <c r="B563" s="1"/>
      <c r="C563" s="34">
        <v>1625</v>
      </c>
      <c r="D563" s="34">
        <v>1625</v>
      </c>
      <c r="E563" s="34">
        <v>1615</v>
      </c>
      <c r="F563" s="108">
        <f t="shared" si="22"/>
        <v>1615</v>
      </c>
      <c r="G563" s="108">
        <f t="shared" si="23"/>
        <v>-10</v>
      </c>
      <c r="H563" s="34"/>
      <c r="I563" s="168"/>
      <c r="J563" s="1" t="s">
        <v>1164</v>
      </c>
      <c r="K563" s="136" t="s">
        <v>1842</v>
      </c>
      <c r="L563" s="1" t="s">
        <v>4419</v>
      </c>
      <c r="M563" s="189"/>
      <c r="N563" s="3" t="s">
        <v>3718</v>
      </c>
      <c r="O563" s="189"/>
      <c r="P563" s="3"/>
      <c r="Q563" s="1" t="s">
        <v>1283</v>
      </c>
      <c r="R563" s="227"/>
      <c r="S563" s="64" t="s">
        <v>118</v>
      </c>
      <c r="T563" s="252"/>
      <c r="U563" s="78">
        <v>2023</v>
      </c>
      <c r="V563" s="227" t="s">
        <v>5315</v>
      </c>
      <c r="W563" s="13" t="s">
        <v>5315</v>
      </c>
    </row>
    <row r="564" spans="1:26" ht="12" customHeight="1" x14ac:dyDescent="0.2">
      <c r="A564" s="1">
        <v>65</v>
      </c>
      <c r="B564" s="1"/>
      <c r="C564" s="34">
        <v>1625</v>
      </c>
      <c r="D564" s="34">
        <v>1625</v>
      </c>
      <c r="E564" s="34">
        <v>1615</v>
      </c>
      <c r="F564" s="108">
        <f t="shared" si="22"/>
        <v>1615</v>
      </c>
      <c r="G564" s="108">
        <f t="shared" si="23"/>
        <v>-10</v>
      </c>
      <c r="H564" s="34"/>
      <c r="I564" s="168"/>
      <c r="J564" s="1" t="s">
        <v>1164</v>
      </c>
      <c r="K564" s="136" t="s">
        <v>1842</v>
      </c>
      <c r="L564" s="1" t="s">
        <v>1307</v>
      </c>
      <c r="M564" s="189" t="s">
        <v>2557</v>
      </c>
      <c r="N564" s="3" t="s">
        <v>4365</v>
      </c>
      <c r="O564" s="189"/>
      <c r="P564" s="3"/>
      <c r="Q564" s="1" t="s">
        <v>1308</v>
      </c>
      <c r="R564" s="227"/>
      <c r="S564" s="1" t="s">
        <v>4422</v>
      </c>
      <c r="T564" s="85"/>
      <c r="U564" s="78">
        <v>2023</v>
      </c>
      <c r="V564" s="85" t="s">
        <v>4423</v>
      </c>
      <c r="W564" s="1" t="s">
        <v>4423</v>
      </c>
      <c r="X564" s="1"/>
    </row>
    <row r="565" spans="1:26" ht="12" customHeight="1" x14ac:dyDescent="0.2">
      <c r="A565" s="1">
        <v>65</v>
      </c>
      <c r="B565" s="1"/>
      <c r="C565" s="34">
        <v>1625</v>
      </c>
      <c r="D565" s="34">
        <v>1625</v>
      </c>
      <c r="E565" s="34">
        <v>1615</v>
      </c>
      <c r="F565" s="108">
        <f t="shared" si="22"/>
        <v>1615</v>
      </c>
      <c r="G565" s="108">
        <f t="shared" si="23"/>
        <v>-10</v>
      </c>
      <c r="H565" s="34"/>
      <c r="I565" s="168"/>
      <c r="J565" s="1" t="s">
        <v>4914</v>
      </c>
      <c r="K565" s="85" t="s">
        <v>1842</v>
      </c>
      <c r="L565" s="93" t="s">
        <v>7021</v>
      </c>
      <c r="M565" s="85"/>
      <c r="N565" s="93" t="s">
        <v>782</v>
      </c>
      <c r="O565" s="85"/>
      <c r="P565" s="93"/>
      <c r="Q565" s="93" t="s">
        <v>7020</v>
      </c>
      <c r="R565" s="85"/>
      <c r="S565" s="93" t="s">
        <v>7019</v>
      </c>
      <c r="T565" s="85" t="s">
        <v>7022</v>
      </c>
      <c r="U565" s="78">
        <v>2021</v>
      </c>
      <c r="V565" s="252" t="s">
        <v>7231</v>
      </c>
      <c r="W565" s="64" t="s">
        <v>5316</v>
      </c>
    </row>
    <row r="566" spans="1:26" s="16" customFormat="1" ht="12" customHeight="1" x14ac:dyDescent="0.2">
      <c r="A566" s="1">
        <v>65</v>
      </c>
      <c r="B566" s="35"/>
      <c r="C566" s="34">
        <v>1627</v>
      </c>
      <c r="D566" s="34">
        <v>1627</v>
      </c>
      <c r="E566" s="34">
        <v>1617</v>
      </c>
      <c r="F566" s="108">
        <f t="shared" si="22"/>
        <v>1617</v>
      </c>
      <c r="G566" s="108">
        <f t="shared" si="23"/>
        <v>-10</v>
      </c>
      <c r="H566" s="34"/>
      <c r="I566" s="170"/>
      <c r="J566" s="34" t="s">
        <v>1939</v>
      </c>
      <c r="K566" s="136" t="s">
        <v>1842</v>
      </c>
      <c r="L566" s="34" t="s">
        <v>3167</v>
      </c>
      <c r="M566" s="199"/>
      <c r="N566" s="38" t="s">
        <v>3168</v>
      </c>
      <c r="O566" s="199"/>
      <c r="P566" s="38"/>
      <c r="Q566" s="36" t="s">
        <v>2249</v>
      </c>
      <c r="R566" s="166"/>
      <c r="S566" s="36" t="s">
        <v>3169</v>
      </c>
      <c r="T566" s="166"/>
      <c r="U566" s="78">
        <v>2023</v>
      </c>
      <c r="V566" s="227" t="s">
        <v>2900</v>
      </c>
      <c r="W566" s="13" t="s">
        <v>2900</v>
      </c>
      <c r="X566" s="1"/>
      <c r="Y566"/>
    </row>
    <row r="567" spans="1:26" ht="12" customHeight="1" x14ac:dyDescent="0.2">
      <c r="A567" s="1">
        <v>65</v>
      </c>
      <c r="B567" s="1"/>
      <c r="C567" s="34">
        <v>1630</v>
      </c>
      <c r="D567" s="34">
        <v>1630</v>
      </c>
      <c r="E567" s="34">
        <v>1620</v>
      </c>
      <c r="F567" s="108">
        <f t="shared" si="22"/>
        <v>1620</v>
      </c>
      <c r="G567" s="108">
        <f t="shared" si="23"/>
        <v>-10</v>
      </c>
      <c r="H567" s="34"/>
      <c r="I567" s="168"/>
      <c r="J567" s="1" t="s">
        <v>1164</v>
      </c>
      <c r="K567" s="136" t="s">
        <v>217</v>
      </c>
      <c r="L567" s="1" t="s">
        <v>216</v>
      </c>
      <c r="M567" s="189"/>
      <c r="N567" s="3" t="s">
        <v>4425</v>
      </c>
      <c r="O567" s="189"/>
      <c r="P567" s="3"/>
      <c r="Q567" s="5" t="s">
        <v>218</v>
      </c>
      <c r="R567" s="234"/>
      <c r="S567" s="64"/>
      <c r="T567" s="252"/>
      <c r="U567" s="78">
        <v>2023</v>
      </c>
      <c r="V567" s="227" t="s">
        <v>2636</v>
      </c>
      <c r="W567" s="13" t="s">
        <v>2636</v>
      </c>
    </row>
    <row r="568" spans="1:26" ht="12" customHeight="1" x14ac:dyDescent="0.2">
      <c r="A568" s="1">
        <v>65</v>
      </c>
      <c r="B568" s="35"/>
      <c r="C568" s="34">
        <v>1633</v>
      </c>
      <c r="D568" s="34">
        <v>1633</v>
      </c>
      <c r="E568" s="34">
        <v>1623</v>
      </c>
      <c r="F568" s="108">
        <f t="shared" si="22"/>
        <v>1623</v>
      </c>
      <c r="G568" s="108">
        <f t="shared" si="23"/>
        <v>-10</v>
      </c>
      <c r="H568" s="34"/>
      <c r="I568" s="170"/>
      <c r="J568" s="34" t="s">
        <v>4087</v>
      </c>
      <c r="K568" s="156" t="s">
        <v>1309</v>
      </c>
      <c r="L568" s="34" t="s">
        <v>2250</v>
      </c>
      <c r="M568" s="199">
        <v>6.7</v>
      </c>
      <c r="N568" s="38"/>
      <c r="O568" s="199"/>
      <c r="P568" s="38"/>
      <c r="Q568" s="36" t="s">
        <v>2251</v>
      </c>
      <c r="R568" s="166"/>
      <c r="S568" s="1" t="s">
        <v>2837</v>
      </c>
      <c r="T568" s="166"/>
      <c r="U568" s="78">
        <v>2023</v>
      </c>
      <c r="V568" s="166" t="s">
        <v>7230</v>
      </c>
      <c r="W568" s="36" t="s">
        <v>4050</v>
      </c>
    </row>
    <row r="569" spans="1:26" ht="12" customHeight="1" x14ac:dyDescent="0.2">
      <c r="A569" s="1">
        <v>65</v>
      </c>
      <c r="B569" s="1"/>
      <c r="C569" s="34">
        <v>1633</v>
      </c>
      <c r="D569" s="34">
        <v>1633</v>
      </c>
      <c r="E569" s="34">
        <v>1623</v>
      </c>
      <c r="F569" s="108">
        <f t="shared" si="22"/>
        <v>1623</v>
      </c>
      <c r="G569" s="108">
        <f t="shared" si="23"/>
        <v>-10</v>
      </c>
      <c r="H569" s="34"/>
      <c r="I569" s="168"/>
      <c r="J569" s="1" t="s">
        <v>1164</v>
      </c>
      <c r="K569" s="136" t="s">
        <v>1309</v>
      </c>
      <c r="L569" s="34" t="s">
        <v>4417</v>
      </c>
      <c r="M569" s="199"/>
      <c r="N569" s="38"/>
      <c r="O569" s="199"/>
      <c r="P569" s="38"/>
      <c r="Q569" s="1" t="s">
        <v>4416</v>
      </c>
      <c r="R569" s="166"/>
      <c r="S569" s="1" t="s">
        <v>4418</v>
      </c>
      <c r="T569" s="166"/>
      <c r="U569" s="78">
        <v>2023</v>
      </c>
      <c r="V569" s="85" t="s">
        <v>7230</v>
      </c>
      <c r="W569" s="1" t="s">
        <v>4415</v>
      </c>
    </row>
    <row r="570" spans="1:26" ht="12" customHeight="1" x14ac:dyDescent="0.2">
      <c r="A570" s="1">
        <v>65</v>
      </c>
      <c r="B570" s="35"/>
      <c r="C570" s="34">
        <v>1650</v>
      </c>
      <c r="D570" s="34">
        <v>1650</v>
      </c>
      <c r="E570" s="34">
        <v>1640</v>
      </c>
      <c r="F570" s="108">
        <f t="shared" si="22"/>
        <v>1640</v>
      </c>
      <c r="G570" s="108">
        <f t="shared" si="23"/>
        <v>-10</v>
      </c>
      <c r="H570" s="34"/>
      <c r="I570" s="170"/>
      <c r="J570" s="34" t="s">
        <v>1175</v>
      </c>
      <c r="K570" s="156" t="s">
        <v>4971</v>
      </c>
      <c r="L570" s="34" t="s">
        <v>4972</v>
      </c>
      <c r="M570" s="199"/>
      <c r="N570" s="38" t="s">
        <v>3789</v>
      </c>
      <c r="O570" s="199"/>
      <c r="P570" s="38"/>
      <c r="Q570" s="36" t="s">
        <v>4973</v>
      </c>
      <c r="R570" s="166"/>
      <c r="S570" s="36" t="s">
        <v>4974</v>
      </c>
      <c r="T570" s="166"/>
      <c r="U570" s="78">
        <v>2022</v>
      </c>
      <c r="V570" s="85" t="s">
        <v>5317</v>
      </c>
      <c r="W570" s="1" t="s">
        <v>5317</v>
      </c>
    </row>
    <row r="571" spans="1:26" ht="12" customHeight="1" x14ac:dyDescent="0.2">
      <c r="A571" s="1">
        <v>65</v>
      </c>
      <c r="B571" s="35"/>
      <c r="C571" s="34">
        <v>1650</v>
      </c>
      <c r="D571" s="34">
        <v>1650</v>
      </c>
      <c r="E571" s="34">
        <v>1640</v>
      </c>
      <c r="F571" s="108">
        <f t="shared" si="22"/>
        <v>1640</v>
      </c>
      <c r="G571" s="108">
        <f t="shared" si="23"/>
        <v>-10</v>
      </c>
      <c r="H571" s="34"/>
      <c r="I571" s="170"/>
      <c r="J571" s="34" t="s">
        <v>1164</v>
      </c>
      <c r="K571" s="156" t="s">
        <v>4971</v>
      </c>
      <c r="L571" s="34" t="s">
        <v>4975</v>
      </c>
      <c r="M571" s="199"/>
      <c r="N571" s="38" t="s">
        <v>1935</v>
      </c>
      <c r="O571" s="199"/>
      <c r="P571" s="38"/>
      <c r="Q571" s="36" t="s">
        <v>4977</v>
      </c>
      <c r="R571" s="166" t="s">
        <v>4978</v>
      </c>
      <c r="S571" s="36" t="s">
        <v>4976</v>
      </c>
      <c r="U571" s="78">
        <v>2023</v>
      </c>
      <c r="V571" s="189" t="s">
        <v>4985</v>
      </c>
      <c r="W571" s="3" t="s">
        <v>4985</v>
      </c>
      <c r="X571" s="1"/>
    </row>
    <row r="572" spans="1:26" ht="12" customHeight="1" x14ac:dyDescent="0.2">
      <c r="A572" s="1">
        <v>65</v>
      </c>
      <c r="B572" s="35"/>
      <c r="C572" s="34">
        <v>1650</v>
      </c>
      <c r="D572" s="34">
        <v>1650</v>
      </c>
      <c r="E572" s="34">
        <v>1640</v>
      </c>
      <c r="F572" s="108">
        <f t="shared" si="22"/>
        <v>1640</v>
      </c>
      <c r="G572" s="108">
        <f t="shared" si="23"/>
        <v>-10</v>
      </c>
      <c r="H572" s="34"/>
      <c r="I572" s="170" t="s">
        <v>778</v>
      </c>
      <c r="J572" s="34" t="s">
        <v>1164</v>
      </c>
      <c r="K572" s="156" t="s">
        <v>6999</v>
      </c>
      <c r="L572" s="34" t="s">
        <v>6995</v>
      </c>
      <c r="M572" s="199"/>
      <c r="N572" s="38"/>
      <c r="O572" s="199"/>
      <c r="P572" s="38"/>
      <c r="Q572" s="36" t="s">
        <v>6996</v>
      </c>
      <c r="R572" s="166"/>
      <c r="S572" s="36" t="s">
        <v>6997</v>
      </c>
      <c r="U572" s="78">
        <v>2023</v>
      </c>
      <c r="V572" s="189" t="s">
        <v>6998</v>
      </c>
      <c r="W572" s="3"/>
      <c r="X572" s="1"/>
    </row>
    <row r="573" spans="1:26" ht="12" customHeight="1" x14ac:dyDescent="0.2">
      <c r="A573" s="1">
        <v>65</v>
      </c>
      <c r="B573" s="35"/>
      <c r="C573" s="34">
        <v>1650</v>
      </c>
      <c r="D573" s="34">
        <v>1650</v>
      </c>
      <c r="E573" s="34">
        <v>1640</v>
      </c>
      <c r="F573" s="108">
        <f t="shared" si="22"/>
        <v>1640</v>
      </c>
      <c r="G573" s="108">
        <f t="shared" si="23"/>
        <v>-10</v>
      </c>
      <c r="H573" s="34"/>
      <c r="I573" s="170" t="s">
        <v>4983</v>
      </c>
      <c r="J573" s="34" t="s">
        <v>1943</v>
      </c>
      <c r="K573" s="156" t="s">
        <v>4982</v>
      </c>
      <c r="L573" s="34" t="s">
        <v>4979</v>
      </c>
      <c r="M573" s="199" t="s">
        <v>1935</v>
      </c>
      <c r="N573" s="38" t="s">
        <v>1660</v>
      </c>
      <c r="O573" s="199" t="s">
        <v>5587</v>
      </c>
      <c r="P573" s="38"/>
      <c r="Q573" s="36" t="s">
        <v>5073</v>
      </c>
      <c r="R573" s="166" t="s">
        <v>4980</v>
      </c>
      <c r="S573" s="36" t="s">
        <v>4981</v>
      </c>
      <c r="T573" s="166"/>
      <c r="U573" s="78">
        <v>2023</v>
      </c>
      <c r="V573" s="136" t="s">
        <v>5745</v>
      </c>
      <c r="W573" s="36" t="s">
        <v>4984</v>
      </c>
      <c r="X573" s="1"/>
    </row>
    <row r="574" spans="1:26" ht="14.25" customHeight="1" x14ac:dyDescent="0.2">
      <c r="A574" s="1">
        <v>65</v>
      </c>
      <c r="B574" s="1"/>
      <c r="C574" s="34">
        <v>1650</v>
      </c>
      <c r="D574" s="34">
        <v>1650</v>
      </c>
      <c r="E574" s="34">
        <v>1640</v>
      </c>
      <c r="F574" s="108">
        <f t="shared" si="22"/>
        <v>1640</v>
      </c>
      <c r="G574" s="108">
        <f t="shared" si="23"/>
        <v>-10</v>
      </c>
      <c r="H574" s="34"/>
      <c r="I574" s="168" t="s">
        <v>4983</v>
      </c>
      <c r="J574" s="1" t="s">
        <v>1939</v>
      </c>
      <c r="K574" s="136" t="s">
        <v>4982</v>
      </c>
      <c r="L574" s="1" t="s">
        <v>4989</v>
      </c>
      <c r="M574" s="189" t="s">
        <v>2454</v>
      </c>
      <c r="N574" s="3"/>
      <c r="O574" s="189"/>
      <c r="P574" s="3"/>
      <c r="Q574" s="1" t="s">
        <v>4988</v>
      </c>
      <c r="R574" s="227" t="s">
        <v>4990</v>
      </c>
      <c r="S574" s="1" t="s">
        <v>4987</v>
      </c>
      <c r="T574" s="85"/>
      <c r="U574" s="78">
        <v>2023</v>
      </c>
      <c r="V574" s="136" t="s">
        <v>7229</v>
      </c>
      <c r="W574" s="36" t="s">
        <v>4986</v>
      </c>
      <c r="X574" s="1"/>
      <c r="Z574" s="1"/>
    </row>
    <row r="575" spans="1:26" ht="12" customHeight="1" x14ac:dyDescent="0.2">
      <c r="A575" s="1">
        <v>65</v>
      </c>
      <c r="B575" s="1"/>
      <c r="C575" s="34">
        <v>1652</v>
      </c>
      <c r="D575" s="34">
        <v>1652</v>
      </c>
      <c r="E575" s="34">
        <v>1642</v>
      </c>
      <c r="F575" s="108">
        <f t="shared" si="22"/>
        <v>1642</v>
      </c>
      <c r="G575" s="108">
        <f t="shared" si="23"/>
        <v>-10</v>
      </c>
      <c r="H575" s="34"/>
      <c r="I575" s="168"/>
      <c r="J575" s="1"/>
      <c r="K575" s="136" t="s">
        <v>5782</v>
      </c>
      <c r="L575" s="4" t="s">
        <v>7023</v>
      </c>
      <c r="Q575" s="36" t="s">
        <v>5783</v>
      </c>
      <c r="R575" s="166" t="s">
        <v>5785</v>
      </c>
      <c r="U575" s="78">
        <v>2023</v>
      </c>
      <c r="V575" s="166" t="s">
        <v>5784</v>
      </c>
      <c r="W575" s="36"/>
    </row>
    <row r="576" spans="1:26" ht="12" customHeight="1" x14ac:dyDescent="0.2">
      <c r="A576" s="1">
        <v>65</v>
      </c>
      <c r="B576" s="1"/>
      <c r="C576" s="34">
        <v>1662</v>
      </c>
      <c r="D576" s="34">
        <v>1662</v>
      </c>
      <c r="E576" s="34">
        <v>1652</v>
      </c>
      <c r="F576" s="108">
        <f t="shared" si="22"/>
        <v>1652</v>
      </c>
      <c r="G576" s="108">
        <f t="shared" si="23"/>
        <v>-10</v>
      </c>
      <c r="H576" s="34"/>
      <c r="I576" s="168"/>
      <c r="J576" s="1" t="s">
        <v>1943</v>
      </c>
      <c r="K576" s="136" t="s">
        <v>4991</v>
      </c>
      <c r="L576" s="1" t="s">
        <v>4992</v>
      </c>
      <c r="M576" s="189"/>
      <c r="N576" s="3"/>
      <c r="O576" s="189"/>
      <c r="P576" s="3"/>
      <c r="Q576" s="1" t="s">
        <v>4993</v>
      </c>
      <c r="R576" s="227"/>
      <c r="S576" s="1" t="s">
        <v>4994</v>
      </c>
      <c r="T576" s="85"/>
      <c r="U576" s="78">
        <v>2023</v>
      </c>
      <c r="V576" s="136" t="s">
        <v>7228</v>
      </c>
      <c r="W576" s="36" t="s">
        <v>4995</v>
      </c>
      <c r="X576" s="1"/>
    </row>
    <row r="577" spans="1:26" ht="12" customHeight="1" thickBot="1" x14ac:dyDescent="0.25">
      <c r="A577" s="7">
        <v>65</v>
      </c>
      <c r="B577" s="7"/>
      <c r="C577" s="7">
        <v>1672</v>
      </c>
      <c r="D577" s="7">
        <v>1672</v>
      </c>
      <c r="E577" s="7">
        <v>1662</v>
      </c>
      <c r="F577" s="135">
        <f t="shared" si="22"/>
        <v>1662</v>
      </c>
      <c r="G577" s="135">
        <f t="shared" si="23"/>
        <v>-10</v>
      </c>
      <c r="H577" s="7"/>
      <c r="I577" s="169"/>
      <c r="J577" s="7" t="s">
        <v>1166</v>
      </c>
      <c r="K577" s="155" t="s">
        <v>3944</v>
      </c>
      <c r="L577" s="7" t="s">
        <v>3946</v>
      </c>
      <c r="M577" s="155"/>
      <c r="N577" s="7"/>
      <c r="O577" s="155"/>
      <c r="P577" s="7"/>
      <c r="Q577" s="7" t="s">
        <v>3945</v>
      </c>
      <c r="R577" s="229"/>
      <c r="S577" s="7"/>
      <c r="T577" s="155"/>
      <c r="U577" s="78">
        <v>2023</v>
      </c>
      <c r="V577" s="85" t="s">
        <v>5318</v>
      </c>
      <c r="W577" s="1" t="s">
        <v>5318</v>
      </c>
    </row>
    <row r="578" spans="1:26" ht="12" customHeight="1" x14ac:dyDescent="0.2">
      <c r="A578" s="1">
        <v>65</v>
      </c>
      <c r="B578" s="35"/>
      <c r="C578" s="34">
        <v>1672</v>
      </c>
      <c r="D578" s="34">
        <v>1672</v>
      </c>
      <c r="E578" s="34">
        <v>1662</v>
      </c>
      <c r="F578" s="108">
        <f t="shared" si="22"/>
        <v>1662</v>
      </c>
      <c r="G578" s="108">
        <f t="shared" si="23"/>
        <v>-10</v>
      </c>
      <c r="H578" s="34"/>
      <c r="I578" s="170" t="s">
        <v>1170</v>
      </c>
      <c r="J578" s="34" t="s">
        <v>1939</v>
      </c>
      <c r="K578" s="156" t="s">
        <v>2254</v>
      </c>
      <c r="L578" s="34" t="s">
        <v>2255</v>
      </c>
      <c r="M578" s="199"/>
      <c r="N578" s="38" t="s">
        <v>3573</v>
      </c>
      <c r="O578" s="199"/>
      <c r="P578" s="38"/>
      <c r="Q578" s="36" t="s">
        <v>2256</v>
      </c>
      <c r="R578" s="166"/>
      <c r="S578" s="36" t="s">
        <v>7227</v>
      </c>
      <c r="T578" s="166"/>
      <c r="U578" s="78">
        <v>2023</v>
      </c>
      <c r="V578" s="85" t="s">
        <v>7226</v>
      </c>
      <c r="W578" s="3" t="s">
        <v>2901</v>
      </c>
      <c r="X578" s="1"/>
    </row>
    <row r="579" spans="1:26" ht="12" customHeight="1" x14ac:dyDescent="0.2">
      <c r="A579" s="1">
        <v>65</v>
      </c>
      <c r="B579" s="1"/>
      <c r="C579" s="34">
        <v>1673</v>
      </c>
      <c r="D579" s="34">
        <v>1673</v>
      </c>
      <c r="E579" s="34">
        <v>1663</v>
      </c>
      <c r="F579" s="108">
        <f t="shared" si="22"/>
        <v>1663</v>
      </c>
      <c r="G579" s="108">
        <f t="shared" si="23"/>
        <v>-10</v>
      </c>
      <c r="H579" s="34"/>
      <c r="I579" s="168" t="s">
        <v>783</v>
      </c>
      <c r="J579" s="1" t="s">
        <v>4082</v>
      </c>
      <c r="K579" s="136" t="s">
        <v>2252</v>
      </c>
      <c r="L579" s="22" t="s">
        <v>4414</v>
      </c>
      <c r="M579" s="189" t="s">
        <v>780</v>
      </c>
      <c r="N579" s="3" t="s">
        <v>2869</v>
      </c>
      <c r="O579" s="189"/>
      <c r="P579" s="3"/>
      <c r="Q579" s="22" t="s">
        <v>748</v>
      </c>
      <c r="R579" s="161"/>
      <c r="S579" s="22"/>
      <c r="T579" s="161"/>
      <c r="U579" s="78">
        <v>2023</v>
      </c>
      <c r="V579" s="85" t="s">
        <v>7225</v>
      </c>
      <c r="W579" s="1" t="s">
        <v>4413</v>
      </c>
      <c r="X579" s="1"/>
      <c r="Z579" s="1"/>
    </row>
    <row r="580" spans="1:26" x14ac:dyDescent="0.2">
      <c r="A580" s="1">
        <v>65</v>
      </c>
      <c r="B580" s="35"/>
      <c r="C580" s="34">
        <v>1673</v>
      </c>
      <c r="D580" s="34">
        <v>1673</v>
      </c>
      <c r="E580" s="34">
        <v>1663</v>
      </c>
      <c r="F580" s="108">
        <f t="shared" si="22"/>
        <v>1663</v>
      </c>
      <c r="G580" s="108">
        <f t="shared" si="23"/>
        <v>-10</v>
      </c>
      <c r="H580" s="34"/>
      <c r="I580" s="170" t="s">
        <v>783</v>
      </c>
      <c r="J580" s="34" t="s">
        <v>1939</v>
      </c>
      <c r="K580" s="156" t="s">
        <v>2252</v>
      </c>
      <c r="L580" s="34" t="s">
        <v>4999</v>
      </c>
      <c r="M580" s="199" t="s">
        <v>878</v>
      </c>
      <c r="N580" s="38" t="s">
        <v>2454</v>
      </c>
      <c r="O580" s="199"/>
      <c r="P580" s="38"/>
      <c r="Q580" s="36" t="s">
        <v>2253</v>
      </c>
      <c r="R580" s="166"/>
      <c r="S580" s="1" t="s">
        <v>4916</v>
      </c>
      <c r="T580" s="166"/>
      <c r="U580" s="78">
        <v>2023</v>
      </c>
      <c r="V580" s="189" t="s">
        <v>5319</v>
      </c>
      <c r="W580" s="3" t="s">
        <v>5319</v>
      </c>
    </row>
    <row r="581" spans="1:26" ht="12" customHeight="1" x14ac:dyDescent="0.2">
      <c r="A581" s="1">
        <v>65</v>
      </c>
      <c r="B581" s="1"/>
      <c r="C581" s="34">
        <v>1674</v>
      </c>
      <c r="D581" s="34">
        <v>1674</v>
      </c>
      <c r="E581" s="34">
        <v>1664</v>
      </c>
      <c r="F581" s="108">
        <f t="shared" si="22"/>
        <v>1664</v>
      </c>
      <c r="G581" s="108">
        <f t="shared" si="23"/>
        <v>-10</v>
      </c>
      <c r="H581" s="34"/>
      <c r="I581" s="168" t="s">
        <v>1170</v>
      </c>
      <c r="J581" s="1" t="s">
        <v>1943</v>
      </c>
      <c r="K581" s="136" t="s">
        <v>522</v>
      </c>
      <c r="L581" s="4" t="s">
        <v>4654</v>
      </c>
      <c r="M581" s="189"/>
      <c r="N581" s="3" t="s">
        <v>3790</v>
      </c>
      <c r="O581" s="189"/>
      <c r="P581" s="3"/>
      <c r="Q581" s="1" t="s">
        <v>1746</v>
      </c>
      <c r="R581" s="227" t="s">
        <v>331</v>
      </c>
      <c r="S581" s="1" t="s">
        <v>571</v>
      </c>
      <c r="T581" s="85" t="s">
        <v>788</v>
      </c>
      <c r="U581" s="78">
        <v>2023</v>
      </c>
      <c r="V581" s="189" t="s">
        <v>5320</v>
      </c>
      <c r="W581" s="3" t="s">
        <v>5320</v>
      </c>
      <c r="X581" s="1"/>
    </row>
    <row r="582" spans="1:26" ht="12" customHeight="1" x14ac:dyDescent="0.2">
      <c r="A582" s="1">
        <v>65</v>
      </c>
      <c r="B582" s="1"/>
      <c r="C582" s="34">
        <v>1676</v>
      </c>
      <c r="D582" s="34">
        <v>1676</v>
      </c>
      <c r="E582" s="34">
        <v>1666</v>
      </c>
      <c r="F582" s="108">
        <f t="shared" si="22"/>
        <v>1666</v>
      </c>
      <c r="G582" s="108">
        <f t="shared" si="23"/>
        <v>-10</v>
      </c>
      <c r="H582" s="34"/>
      <c r="I582" s="168"/>
      <c r="J582" s="1" t="s">
        <v>1164</v>
      </c>
      <c r="K582" s="136" t="s">
        <v>4997</v>
      </c>
      <c r="L582" s="1" t="s">
        <v>1311</v>
      </c>
      <c r="M582" s="189"/>
      <c r="N582" s="3"/>
      <c r="O582" s="189"/>
      <c r="P582" s="3"/>
      <c r="Q582" s="1" t="s">
        <v>1312</v>
      </c>
      <c r="R582" s="85" t="s">
        <v>7224</v>
      </c>
      <c r="S582" s="1" t="s">
        <v>1313</v>
      </c>
      <c r="T582" s="85"/>
      <c r="U582" s="78">
        <v>2021</v>
      </c>
      <c r="V582" s="85" t="s">
        <v>6422</v>
      </c>
      <c r="W582" s="74" t="s">
        <v>3574</v>
      </c>
      <c r="X582" s="1"/>
    </row>
    <row r="583" spans="1:26" ht="12" customHeight="1" thickBot="1" x14ac:dyDescent="0.25">
      <c r="A583" s="7">
        <v>65</v>
      </c>
      <c r="B583" s="9"/>
      <c r="C583" s="9">
        <v>1677</v>
      </c>
      <c r="D583" s="7">
        <v>1677</v>
      </c>
      <c r="E583" s="7">
        <v>1667</v>
      </c>
      <c r="F583" s="135">
        <f t="shared" si="22"/>
        <v>1667</v>
      </c>
      <c r="G583" s="135">
        <f t="shared" si="23"/>
        <v>-10</v>
      </c>
      <c r="H583" s="9"/>
      <c r="I583" s="176"/>
      <c r="J583" s="43" t="s">
        <v>1166</v>
      </c>
      <c r="K583" s="157" t="s">
        <v>4996</v>
      </c>
      <c r="L583" s="43" t="s">
        <v>4998</v>
      </c>
      <c r="M583" s="202">
        <v>37</v>
      </c>
      <c r="N583" s="9"/>
      <c r="O583" s="207"/>
      <c r="P583" s="9"/>
      <c r="Q583" s="7" t="s">
        <v>5081</v>
      </c>
      <c r="R583" s="229" t="s">
        <v>5082</v>
      </c>
      <c r="S583" s="7" t="s">
        <v>5083</v>
      </c>
      <c r="T583" s="207"/>
      <c r="U583" s="78">
        <v>2021</v>
      </c>
      <c r="X583" s="1"/>
    </row>
    <row r="584" spans="1:26" ht="12" customHeight="1" x14ac:dyDescent="0.2">
      <c r="A584" s="1">
        <v>31</v>
      </c>
      <c r="B584" s="1"/>
      <c r="C584" s="34">
        <v>1691</v>
      </c>
      <c r="D584" s="34">
        <v>1691</v>
      </c>
      <c r="E584" s="34">
        <v>1681</v>
      </c>
      <c r="F584" s="108">
        <f t="shared" ref="F584:F647" si="24">D584+G584</f>
        <v>1681</v>
      </c>
      <c r="G584" s="108">
        <f t="shared" si="23"/>
        <v>-10</v>
      </c>
      <c r="H584" s="34"/>
      <c r="I584" s="168"/>
      <c r="J584" s="1" t="s">
        <v>1164</v>
      </c>
      <c r="K584" s="161" t="s">
        <v>749</v>
      </c>
      <c r="L584" s="22" t="s">
        <v>4412</v>
      </c>
      <c r="M584" s="189"/>
      <c r="N584" s="27">
        <v>53</v>
      </c>
      <c r="O584" s="203"/>
      <c r="P584" s="27"/>
      <c r="Q584" s="22" t="s">
        <v>750</v>
      </c>
      <c r="R584" s="161" t="s">
        <v>7024</v>
      </c>
      <c r="S584" s="22" t="s">
        <v>1313</v>
      </c>
      <c r="T584" s="161"/>
      <c r="U584" s="78">
        <v>2023</v>
      </c>
      <c r="V584" s="270"/>
      <c r="W584" s="74"/>
      <c r="X584" s="1"/>
    </row>
    <row r="585" spans="1:26" ht="12" customHeight="1" x14ac:dyDescent="0.2">
      <c r="A585" s="1">
        <v>31</v>
      </c>
      <c r="C585" s="34">
        <v>1696</v>
      </c>
      <c r="D585" s="34">
        <v>1696</v>
      </c>
      <c r="E585" s="34">
        <v>1686</v>
      </c>
      <c r="F585" s="108">
        <f t="shared" si="24"/>
        <v>1686</v>
      </c>
      <c r="G585" s="108">
        <f t="shared" si="23"/>
        <v>-10</v>
      </c>
      <c r="H585" s="34"/>
      <c r="J585" t="s">
        <v>1175</v>
      </c>
      <c r="K585" s="136" t="s">
        <v>536</v>
      </c>
      <c r="L585" s="3" t="s">
        <v>538</v>
      </c>
      <c r="M585" s="189">
        <v>58</v>
      </c>
      <c r="N585" s="3">
        <v>65</v>
      </c>
      <c r="O585" s="189"/>
      <c r="P585" s="3"/>
      <c r="Q585" s="13" t="s">
        <v>1431</v>
      </c>
      <c r="R585" s="227" t="s">
        <v>7223</v>
      </c>
      <c r="S585" s="1"/>
      <c r="T585" s="85" t="s">
        <v>537</v>
      </c>
      <c r="U585" s="78">
        <v>2023</v>
      </c>
      <c r="V585" s="158" t="s">
        <v>6423</v>
      </c>
      <c r="W585" s="74" t="s">
        <v>4655</v>
      </c>
      <c r="X585" s="1"/>
    </row>
    <row r="586" spans="1:26" ht="12" customHeight="1" thickBot="1" x14ac:dyDescent="0.25">
      <c r="A586" s="7">
        <v>31</v>
      </c>
      <c r="B586" s="9"/>
      <c r="C586" s="43">
        <v>1700</v>
      </c>
      <c r="D586" s="43">
        <v>1700</v>
      </c>
      <c r="E586" s="43">
        <v>1690</v>
      </c>
      <c r="F586" s="135">
        <f t="shared" si="24"/>
        <v>1690</v>
      </c>
      <c r="G586" s="135">
        <f t="shared" si="23"/>
        <v>-10</v>
      </c>
      <c r="H586" s="43"/>
      <c r="I586" s="176"/>
      <c r="J586" s="7" t="s">
        <v>1164</v>
      </c>
      <c r="K586" s="162" t="s">
        <v>751</v>
      </c>
      <c r="L586" s="23" t="s">
        <v>4410</v>
      </c>
      <c r="M586" s="191"/>
      <c r="N586" s="28" t="s">
        <v>4411</v>
      </c>
      <c r="O586" s="202"/>
      <c r="P586" s="28"/>
      <c r="Q586" s="23" t="s">
        <v>752</v>
      </c>
      <c r="R586" s="191"/>
      <c r="S586" s="7" t="s">
        <v>1310</v>
      </c>
      <c r="T586" s="155"/>
      <c r="U586" s="78">
        <v>2023</v>
      </c>
      <c r="V586" s="158" t="s">
        <v>7222</v>
      </c>
      <c r="W586" s="74" t="s">
        <v>4409</v>
      </c>
      <c r="X586" s="1"/>
    </row>
    <row r="587" spans="1:26" ht="12" customHeight="1" x14ac:dyDescent="0.2">
      <c r="A587" s="1">
        <v>65</v>
      </c>
      <c r="C587" s="34">
        <v>1725</v>
      </c>
      <c r="D587" s="34">
        <v>1725</v>
      </c>
      <c r="E587" s="34">
        <v>1715</v>
      </c>
      <c r="F587" s="108">
        <f t="shared" si="24"/>
        <v>1715</v>
      </c>
      <c r="G587" s="108">
        <f t="shared" si="23"/>
        <v>-10</v>
      </c>
      <c r="H587" s="34"/>
      <c r="J587" s="1" t="s">
        <v>1164</v>
      </c>
      <c r="K587" s="136" t="s">
        <v>1314</v>
      </c>
      <c r="L587" s="1" t="s">
        <v>1315</v>
      </c>
      <c r="M587" s="189"/>
      <c r="N587" s="3"/>
      <c r="O587" s="189"/>
      <c r="P587" s="3"/>
      <c r="Q587" s="38" t="s">
        <v>1432</v>
      </c>
      <c r="R587" s="199" t="s">
        <v>6812</v>
      </c>
      <c r="S587" s="1" t="s">
        <v>6810</v>
      </c>
      <c r="T587" s="199" t="s">
        <v>6811</v>
      </c>
      <c r="U587" s="78">
        <v>2023</v>
      </c>
      <c r="V587" s="158" t="s">
        <v>6424</v>
      </c>
      <c r="W587" s="74"/>
      <c r="X587" s="1" t="s">
        <v>5873</v>
      </c>
      <c r="Y587" s="1"/>
    </row>
    <row r="588" spans="1:26" s="16" customFormat="1" ht="12" customHeight="1" x14ac:dyDescent="0.2">
      <c r="A588" s="1">
        <v>65</v>
      </c>
      <c r="B588"/>
      <c r="C588" s="34">
        <v>1730</v>
      </c>
      <c r="D588" s="34">
        <v>1730</v>
      </c>
      <c r="E588" s="34">
        <v>1720</v>
      </c>
      <c r="F588" s="108">
        <f t="shared" si="24"/>
        <v>1720</v>
      </c>
      <c r="G588" s="108">
        <f t="shared" si="23"/>
        <v>-10</v>
      </c>
      <c r="H588" s="34"/>
      <c r="I588" s="177"/>
      <c r="J588" s="1" t="s">
        <v>1164</v>
      </c>
      <c r="K588" s="136" t="s">
        <v>1316</v>
      </c>
      <c r="L588" s="1" t="s">
        <v>1317</v>
      </c>
      <c r="M588" s="189" t="s">
        <v>4407</v>
      </c>
      <c r="N588" s="3" t="s">
        <v>4408</v>
      </c>
      <c r="O588" s="189"/>
      <c r="P588" s="3"/>
      <c r="Q588" s="13" t="s">
        <v>1433</v>
      </c>
      <c r="R588" s="85"/>
      <c r="S588" s="1" t="s">
        <v>119</v>
      </c>
      <c r="T588" s="85"/>
      <c r="U588" s="78">
        <v>2023</v>
      </c>
      <c r="V588" s="227" t="s">
        <v>7221</v>
      </c>
      <c r="W588" s="13" t="s">
        <v>5321</v>
      </c>
      <c r="X588" s="1" t="s">
        <v>5871</v>
      </c>
      <c r="Y588"/>
    </row>
    <row r="589" spans="1:26" ht="12" customHeight="1" x14ac:dyDescent="0.2">
      <c r="A589" s="1">
        <v>65</v>
      </c>
      <c r="C589" s="34"/>
      <c r="D589" s="34">
        <v>1730</v>
      </c>
      <c r="E589" s="34">
        <v>1720</v>
      </c>
      <c r="F589" s="108">
        <f t="shared" si="24"/>
        <v>1720</v>
      </c>
      <c r="G589" s="108">
        <f t="shared" ref="G589:G590" si="25">IF(H589="",G588,H589)</f>
        <v>-10</v>
      </c>
      <c r="H589" s="34"/>
      <c r="J589" s="1" t="s">
        <v>1175</v>
      </c>
      <c r="K589" s="136" t="s">
        <v>1316</v>
      </c>
      <c r="L589" s="4" t="s">
        <v>6813</v>
      </c>
      <c r="M589" s="189"/>
      <c r="N589" s="3"/>
      <c r="O589" s="189"/>
      <c r="P589" s="3"/>
      <c r="Q589" s="13" t="s">
        <v>6815</v>
      </c>
      <c r="R589" s="85"/>
      <c r="S589" s="1" t="s">
        <v>6814</v>
      </c>
      <c r="T589" s="85"/>
      <c r="U589" s="78">
        <v>2021</v>
      </c>
      <c r="V589" s="227"/>
      <c r="W589" s="13"/>
    </row>
    <row r="590" spans="1:26" ht="12" customHeight="1" x14ac:dyDescent="0.2">
      <c r="A590" s="1">
        <v>65</v>
      </c>
      <c r="B590" s="66"/>
      <c r="C590" s="66">
        <v>1730</v>
      </c>
      <c r="D590" s="66">
        <v>1730</v>
      </c>
      <c r="E590" s="66">
        <v>1720</v>
      </c>
      <c r="F590" s="108">
        <f t="shared" si="24"/>
        <v>1720</v>
      </c>
      <c r="G590" s="108">
        <f t="shared" si="25"/>
        <v>-10</v>
      </c>
      <c r="H590" s="66"/>
      <c r="I590" s="172" t="s">
        <v>5869</v>
      </c>
      <c r="J590" s="1" t="s">
        <v>1939</v>
      </c>
      <c r="K590" s="85" t="s">
        <v>5872</v>
      </c>
      <c r="L590" s="1" t="s">
        <v>1982</v>
      </c>
      <c r="M590" s="189"/>
      <c r="N590" s="3"/>
      <c r="O590" s="189"/>
      <c r="P590" s="3" t="s">
        <v>5580</v>
      </c>
      <c r="Q590" s="3"/>
      <c r="R590" s="85" t="s">
        <v>5874</v>
      </c>
      <c r="S590" s="1" t="s">
        <v>1119</v>
      </c>
      <c r="T590" s="85" t="s">
        <v>277</v>
      </c>
      <c r="U590" s="78">
        <v>2020</v>
      </c>
      <c r="V590" s="270" t="s">
        <v>5322</v>
      </c>
      <c r="W590" s="13"/>
    </row>
    <row r="591" spans="1:26" ht="12" customHeight="1" thickBot="1" x14ac:dyDescent="0.25">
      <c r="A591" s="7">
        <v>65</v>
      </c>
      <c r="B591" s="44"/>
      <c r="C591" s="43">
        <v>1730</v>
      </c>
      <c r="D591" s="43">
        <v>1730</v>
      </c>
      <c r="E591" s="43">
        <v>1720</v>
      </c>
      <c r="F591" s="135">
        <f t="shared" si="24"/>
        <v>1720</v>
      </c>
      <c r="G591" s="135">
        <f t="shared" ref="G591:G633" si="26">IF(H591="",G590,H591)</f>
        <v>-10</v>
      </c>
      <c r="H591" s="43"/>
      <c r="I591" s="171" t="s">
        <v>1868</v>
      </c>
      <c r="J591" s="7" t="s">
        <v>5108</v>
      </c>
      <c r="K591" s="163" t="s">
        <v>5872</v>
      </c>
      <c r="L591" s="11" t="s">
        <v>5870</v>
      </c>
      <c r="M591" s="191" t="s">
        <v>5866</v>
      </c>
      <c r="N591" s="11"/>
      <c r="O591" s="191"/>
      <c r="P591" s="11" t="s">
        <v>5580</v>
      </c>
      <c r="Q591" s="11"/>
      <c r="R591" s="155" t="s">
        <v>5874</v>
      </c>
      <c r="S591" s="7" t="s">
        <v>1119</v>
      </c>
      <c r="T591" s="155" t="s">
        <v>277</v>
      </c>
      <c r="U591" s="78">
        <v>2020</v>
      </c>
      <c r="V591" s="270" t="s">
        <v>5322</v>
      </c>
      <c r="W591" s="74" t="s">
        <v>5322</v>
      </c>
      <c r="X591" s="1"/>
    </row>
    <row r="592" spans="1:26" ht="12" customHeight="1" x14ac:dyDescent="0.2">
      <c r="A592" s="30">
        <v>31</v>
      </c>
      <c r="B592" s="35"/>
      <c r="C592" s="34">
        <v>1738</v>
      </c>
      <c r="D592" s="34">
        <v>1738</v>
      </c>
      <c r="E592" s="34">
        <v>1728</v>
      </c>
      <c r="F592" s="108">
        <f t="shared" si="24"/>
        <v>1728</v>
      </c>
      <c r="G592" s="108">
        <f t="shared" si="26"/>
        <v>-10</v>
      </c>
      <c r="H592" s="34"/>
      <c r="I592" s="170"/>
      <c r="J592" s="34" t="s">
        <v>1939</v>
      </c>
      <c r="K592" s="156" t="s">
        <v>1318</v>
      </c>
      <c r="L592" s="34" t="s">
        <v>2027</v>
      </c>
      <c r="M592" s="199" t="s">
        <v>5746</v>
      </c>
      <c r="N592" s="38"/>
      <c r="O592" s="199"/>
      <c r="P592" s="38"/>
      <c r="Q592" s="36" t="s">
        <v>2257</v>
      </c>
      <c r="R592" s="166"/>
      <c r="S592" s="36" t="s">
        <v>1907</v>
      </c>
      <c r="T592" s="166"/>
      <c r="U592" s="78">
        <v>2023</v>
      </c>
      <c r="V592" s="85" t="s">
        <v>5747</v>
      </c>
      <c r="W592" s="74" t="s">
        <v>5323</v>
      </c>
      <c r="X592" s="1"/>
    </row>
    <row r="593" spans="1:25" ht="12" customHeight="1" x14ac:dyDescent="0.2">
      <c r="A593" s="1">
        <v>31</v>
      </c>
      <c r="B593" s="1"/>
      <c r="C593" s="34">
        <v>1738</v>
      </c>
      <c r="D593" s="34">
        <v>1738</v>
      </c>
      <c r="E593" s="34">
        <v>1728</v>
      </c>
      <c r="F593" s="108">
        <f t="shared" si="24"/>
        <v>1728</v>
      </c>
      <c r="G593" s="108">
        <f t="shared" si="26"/>
        <v>-10</v>
      </c>
      <c r="H593" s="34"/>
      <c r="I593" s="168"/>
      <c r="J593" s="1" t="s">
        <v>1943</v>
      </c>
      <c r="K593" s="85" t="s">
        <v>1318</v>
      </c>
      <c r="L593" s="1" t="s">
        <v>5928</v>
      </c>
      <c r="M593" s="85" t="s">
        <v>1660</v>
      </c>
      <c r="N593" s="1" t="s">
        <v>2660</v>
      </c>
      <c r="O593" s="85"/>
      <c r="P593" s="1"/>
      <c r="Q593" s="1" t="s">
        <v>5931</v>
      </c>
      <c r="R593" s="85"/>
      <c r="S593" s="1" t="s">
        <v>5930</v>
      </c>
      <c r="T593" s="166"/>
      <c r="U593" s="78">
        <v>2023</v>
      </c>
      <c r="V593" s="85" t="s">
        <v>5929</v>
      </c>
      <c r="W593" s="74"/>
      <c r="X593" s="1"/>
    </row>
    <row r="594" spans="1:25" s="16" customFormat="1" ht="12" customHeight="1" x14ac:dyDescent="0.2">
      <c r="A594" s="1">
        <v>31</v>
      </c>
      <c r="B594" s="1"/>
      <c r="C594" s="34">
        <v>1738</v>
      </c>
      <c r="D594" s="34">
        <v>1738</v>
      </c>
      <c r="E594" s="34">
        <v>1728</v>
      </c>
      <c r="F594" s="108">
        <f t="shared" si="24"/>
        <v>1728</v>
      </c>
      <c r="G594" s="108">
        <f t="shared" si="26"/>
        <v>-10</v>
      </c>
      <c r="H594" s="34"/>
      <c r="I594" s="168"/>
      <c r="J594" s="1" t="s">
        <v>1175</v>
      </c>
      <c r="K594" s="85" t="s">
        <v>1318</v>
      </c>
      <c r="L594" s="1" t="s">
        <v>5932</v>
      </c>
      <c r="M594" s="85"/>
      <c r="N594" s="1"/>
      <c r="O594" s="85"/>
      <c r="P594" s="1"/>
      <c r="Q594" s="1" t="s">
        <v>5934</v>
      </c>
      <c r="R594" s="189"/>
      <c r="S594" s="1" t="s">
        <v>5933</v>
      </c>
      <c r="T594" s="85"/>
      <c r="U594" s="78">
        <v>2023</v>
      </c>
      <c r="V594" s="270" t="s">
        <v>5935</v>
      </c>
      <c r="W594" s="74"/>
      <c r="X594" s="1"/>
      <c r="Y594"/>
    </row>
    <row r="595" spans="1:25" s="16" customFormat="1" ht="12" customHeight="1" x14ac:dyDescent="0.2">
      <c r="A595" s="1">
        <v>31</v>
      </c>
      <c r="B595" s="1"/>
      <c r="C595" s="34">
        <v>1738</v>
      </c>
      <c r="D595" s="34">
        <v>1738</v>
      </c>
      <c r="E595" s="34">
        <v>1728</v>
      </c>
      <c r="F595" s="108">
        <f t="shared" si="24"/>
        <v>1728</v>
      </c>
      <c r="G595" s="108">
        <f t="shared" ref="G595" si="27">IF(H595="",G594,H595)</f>
        <v>-10</v>
      </c>
      <c r="H595" s="34"/>
      <c r="I595" s="168"/>
      <c r="J595" s="1" t="s">
        <v>1175</v>
      </c>
      <c r="K595" s="85" t="s">
        <v>1318</v>
      </c>
      <c r="L595" s="1" t="s">
        <v>7000</v>
      </c>
      <c r="M595" s="85"/>
      <c r="N595" s="1"/>
      <c r="O595" s="85"/>
      <c r="P595" s="1"/>
      <c r="Q595" s="1"/>
      <c r="R595" s="189" t="s">
        <v>7001</v>
      </c>
      <c r="S595" s="1" t="s">
        <v>7002</v>
      </c>
      <c r="T595" s="85"/>
      <c r="U595" s="78">
        <v>2023</v>
      </c>
      <c r="V595" s="270"/>
      <c r="W595" s="74"/>
      <c r="X595" s="1"/>
      <c r="Y595"/>
    </row>
    <row r="596" spans="1:25" s="16" customFormat="1" ht="12" customHeight="1" x14ac:dyDescent="0.2">
      <c r="A596" s="1">
        <v>31</v>
      </c>
      <c r="B596" s="35"/>
      <c r="C596" s="34">
        <v>1742</v>
      </c>
      <c r="D596" s="34">
        <v>1742</v>
      </c>
      <c r="E596" s="34">
        <v>1732</v>
      </c>
      <c r="F596" s="108">
        <f t="shared" si="24"/>
        <v>1732</v>
      </c>
      <c r="G596" s="108">
        <f>IF(H596="",G594,H596)</f>
        <v>-10</v>
      </c>
      <c r="H596" s="34"/>
      <c r="I596" s="170"/>
      <c r="J596" s="34" t="s">
        <v>1943</v>
      </c>
      <c r="K596" s="156" t="s">
        <v>5064</v>
      </c>
      <c r="L596" s="34" t="s">
        <v>5065</v>
      </c>
      <c r="M596" s="199" t="s">
        <v>1678</v>
      </c>
      <c r="N596" s="38" t="s">
        <v>2660</v>
      </c>
      <c r="O596" s="199" t="s">
        <v>5587</v>
      </c>
      <c r="P596" s="38" t="s">
        <v>5580</v>
      </c>
      <c r="Q596" s="36" t="s">
        <v>5066</v>
      </c>
      <c r="R596" s="166" t="s">
        <v>5067</v>
      </c>
      <c r="S596" s="22" t="s">
        <v>755</v>
      </c>
      <c r="T596" s="166" t="s">
        <v>5766</v>
      </c>
      <c r="U596" s="78">
        <v>2023</v>
      </c>
      <c r="V596" s="270" t="s">
        <v>5324</v>
      </c>
      <c r="W596" s="74" t="s">
        <v>5324</v>
      </c>
      <c r="X596" s="1"/>
      <c r="Y596"/>
    </row>
    <row r="597" spans="1:25" s="16" customFormat="1" ht="12" customHeight="1" x14ac:dyDescent="0.2">
      <c r="A597" s="1">
        <v>31</v>
      </c>
      <c r="B597" s="1"/>
      <c r="C597" s="34">
        <v>1742</v>
      </c>
      <c r="D597" s="34">
        <v>1742</v>
      </c>
      <c r="E597" s="34">
        <v>1732</v>
      </c>
      <c r="F597" s="108">
        <f t="shared" si="24"/>
        <v>1732</v>
      </c>
      <c r="G597" s="108">
        <f t="shared" si="26"/>
        <v>-10</v>
      </c>
      <c r="H597" s="34"/>
      <c r="I597" s="168"/>
      <c r="J597" s="1" t="s">
        <v>1164</v>
      </c>
      <c r="K597" s="161" t="s">
        <v>2258</v>
      </c>
      <c r="L597" s="22" t="s">
        <v>753</v>
      </c>
      <c r="M597" s="189" t="s">
        <v>983</v>
      </c>
      <c r="N597" s="3" t="s">
        <v>2731</v>
      </c>
      <c r="O597" s="189"/>
      <c r="P597" s="3"/>
      <c r="Q597" s="22" t="s">
        <v>754</v>
      </c>
      <c r="R597" s="85" t="s">
        <v>1991</v>
      </c>
      <c r="S597" s="22" t="s">
        <v>755</v>
      </c>
      <c r="T597" s="161"/>
      <c r="U597" s="78">
        <v>2023</v>
      </c>
      <c r="V597" s="270"/>
      <c r="W597" s="74" t="s">
        <v>5325</v>
      </c>
      <c r="X597" s="1"/>
      <c r="Y597"/>
    </row>
    <row r="598" spans="1:25" s="16" customFormat="1" ht="12" customHeight="1" x14ac:dyDescent="0.2">
      <c r="A598" s="1">
        <v>31</v>
      </c>
      <c r="B598" s="1"/>
      <c r="C598" s="34">
        <v>1747</v>
      </c>
      <c r="D598" s="34">
        <v>1747</v>
      </c>
      <c r="E598" s="34">
        <v>1737</v>
      </c>
      <c r="F598" s="108">
        <f t="shared" si="24"/>
        <v>1737</v>
      </c>
      <c r="G598" s="108">
        <f t="shared" si="26"/>
        <v>-10</v>
      </c>
      <c r="H598" s="34"/>
      <c r="I598" s="168"/>
      <c r="J598" s="1" t="s">
        <v>4914</v>
      </c>
      <c r="K598" s="85" t="s">
        <v>523</v>
      </c>
      <c r="L598" s="98" t="s">
        <v>3575</v>
      </c>
      <c r="M598" s="189">
        <v>36</v>
      </c>
      <c r="N598" s="98"/>
      <c r="O598" s="189"/>
      <c r="P598" s="98"/>
      <c r="Q598" s="98" t="s">
        <v>1434</v>
      </c>
      <c r="R598" s="189" t="s">
        <v>234</v>
      </c>
      <c r="S598" s="93"/>
      <c r="T598" s="85" t="s">
        <v>524</v>
      </c>
      <c r="U598" s="78">
        <v>2023</v>
      </c>
      <c r="V598" s="158" t="s">
        <v>6425</v>
      </c>
      <c r="W598" s="74"/>
      <c r="X598" s="1"/>
      <c r="Y598"/>
    </row>
    <row r="599" spans="1:25" ht="12" customHeight="1" x14ac:dyDescent="0.2">
      <c r="A599" s="1">
        <v>31</v>
      </c>
      <c r="B599" s="1"/>
      <c r="C599" s="34">
        <v>1747</v>
      </c>
      <c r="D599" s="34">
        <v>1747</v>
      </c>
      <c r="E599" s="34">
        <v>1737</v>
      </c>
      <c r="F599" s="108">
        <f t="shared" si="24"/>
        <v>1737</v>
      </c>
      <c r="G599" s="108">
        <f t="shared" si="26"/>
        <v>-10</v>
      </c>
      <c r="H599" s="34"/>
      <c r="I599" s="168"/>
      <c r="J599" s="22" t="s">
        <v>1166</v>
      </c>
      <c r="K599" s="161" t="s">
        <v>523</v>
      </c>
      <c r="L599" s="22" t="s">
        <v>756</v>
      </c>
      <c r="M599" s="203"/>
      <c r="N599" s="27"/>
      <c r="O599" s="203"/>
      <c r="P599" s="27"/>
      <c r="Q599" s="22" t="s">
        <v>121</v>
      </c>
      <c r="R599" s="161" t="s">
        <v>3578</v>
      </c>
      <c r="S599" s="22" t="s">
        <v>757</v>
      </c>
      <c r="T599" s="161"/>
      <c r="U599" s="78">
        <v>2023</v>
      </c>
      <c r="V599" s="158" t="s">
        <v>6426</v>
      </c>
      <c r="W599" s="74"/>
      <c r="X599" s="1"/>
    </row>
    <row r="600" spans="1:25" ht="12" customHeight="1" x14ac:dyDescent="0.2">
      <c r="A600" s="1">
        <v>31</v>
      </c>
      <c r="B600" s="1"/>
      <c r="C600" s="34">
        <v>1753</v>
      </c>
      <c r="D600" s="34">
        <v>1753</v>
      </c>
      <c r="E600" s="34">
        <v>1743</v>
      </c>
      <c r="F600" s="108">
        <f t="shared" si="24"/>
        <v>1743</v>
      </c>
      <c r="G600" s="108">
        <f t="shared" si="26"/>
        <v>-10</v>
      </c>
      <c r="H600" s="34"/>
      <c r="I600" s="168"/>
      <c r="J600" s="22" t="s">
        <v>1164</v>
      </c>
      <c r="K600" s="161" t="s">
        <v>523</v>
      </c>
      <c r="L600" s="22" t="s">
        <v>4052</v>
      </c>
      <c r="M600" s="203" t="s">
        <v>1671</v>
      </c>
      <c r="N600" s="27" t="s">
        <v>2845</v>
      </c>
      <c r="O600" s="203"/>
      <c r="P600" s="27"/>
      <c r="Q600" s="22" t="s">
        <v>120</v>
      </c>
      <c r="R600" s="161"/>
      <c r="S600" s="22" t="s">
        <v>4051</v>
      </c>
      <c r="T600" s="161"/>
      <c r="U600" s="78">
        <v>2023</v>
      </c>
      <c r="V600" s="158" t="s">
        <v>7220</v>
      </c>
      <c r="W600" s="22" t="s">
        <v>4053</v>
      </c>
    </row>
    <row r="601" spans="1:25" ht="12" customHeight="1" x14ac:dyDescent="0.2">
      <c r="A601" s="1">
        <v>31</v>
      </c>
      <c r="B601" s="1"/>
      <c r="C601" s="34">
        <v>1753</v>
      </c>
      <c r="D601" s="34">
        <v>1753</v>
      </c>
      <c r="E601" s="34">
        <v>1743</v>
      </c>
      <c r="F601" s="108">
        <f t="shared" si="24"/>
        <v>1743</v>
      </c>
      <c r="G601" s="108">
        <f t="shared" si="26"/>
        <v>-10</v>
      </c>
      <c r="H601" s="34"/>
      <c r="I601" s="168"/>
      <c r="J601" s="22" t="s">
        <v>1164</v>
      </c>
      <c r="K601" s="161" t="s">
        <v>523</v>
      </c>
      <c r="L601" s="22" t="s">
        <v>4054</v>
      </c>
      <c r="M601" s="203"/>
      <c r="N601" s="27"/>
      <c r="O601" s="203"/>
      <c r="P601" s="27"/>
      <c r="Q601" s="22" t="s">
        <v>2723</v>
      </c>
      <c r="R601" s="161"/>
      <c r="S601" s="22" t="s">
        <v>2722</v>
      </c>
      <c r="T601" s="161"/>
      <c r="U601" s="78">
        <v>2023</v>
      </c>
      <c r="V601" s="158" t="s">
        <v>7219</v>
      </c>
      <c r="W601" s="74" t="s">
        <v>5326</v>
      </c>
      <c r="X601" s="1"/>
    </row>
    <row r="602" spans="1:25" ht="12" customHeight="1" x14ac:dyDescent="0.2">
      <c r="A602" s="1">
        <v>31</v>
      </c>
      <c r="B602" s="1"/>
      <c r="C602" s="34">
        <v>1754</v>
      </c>
      <c r="D602" s="34">
        <v>1754</v>
      </c>
      <c r="E602" s="34">
        <v>1744</v>
      </c>
      <c r="F602" s="108">
        <f t="shared" si="24"/>
        <v>1744</v>
      </c>
      <c r="G602" s="108">
        <f t="shared" si="26"/>
        <v>-10</v>
      </c>
      <c r="H602" s="34"/>
      <c r="I602" s="168"/>
      <c r="J602" s="22" t="s">
        <v>1164</v>
      </c>
      <c r="K602" s="161" t="s">
        <v>759</v>
      </c>
      <c r="L602" s="22" t="s">
        <v>3577</v>
      </c>
      <c r="M602" s="203"/>
      <c r="N602" s="27" t="s">
        <v>2552</v>
      </c>
      <c r="O602" s="203"/>
      <c r="P602" s="27"/>
      <c r="Q602" s="22" t="s">
        <v>758</v>
      </c>
      <c r="R602" s="161"/>
      <c r="S602" s="22" t="s">
        <v>759</v>
      </c>
      <c r="T602" s="85" t="s">
        <v>524</v>
      </c>
      <c r="U602" s="78">
        <v>2023</v>
      </c>
      <c r="V602" s="85" t="s">
        <v>3576</v>
      </c>
      <c r="W602" s="1" t="s">
        <v>3576</v>
      </c>
      <c r="X602" s="1"/>
    </row>
    <row r="603" spans="1:25" ht="12" customHeight="1" x14ac:dyDescent="0.2">
      <c r="A603" s="30">
        <v>31</v>
      </c>
      <c r="B603" s="35"/>
      <c r="C603" s="34">
        <v>1769</v>
      </c>
      <c r="D603" s="34">
        <v>1769</v>
      </c>
      <c r="E603" s="34">
        <v>1759</v>
      </c>
      <c r="F603" s="108">
        <f t="shared" si="24"/>
        <v>1759</v>
      </c>
      <c r="G603" s="108">
        <f t="shared" si="26"/>
        <v>-10</v>
      </c>
      <c r="H603" s="34"/>
      <c r="I603" s="170" t="s">
        <v>5748</v>
      </c>
      <c r="J603" s="34" t="s">
        <v>1939</v>
      </c>
      <c r="K603" s="161" t="s">
        <v>1600</v>
      </c>
      <c r="L603" s="34" t="s">
        <v>2259</v>
      </c>
      <c r="M603" s="199">
        <v>7</v>
      </c>
      <c r="N603" s="38"/>
      <c r="O603" s="199"/>
      <c r="P603" s="38"/>
      <c r="Q603" s="36" t="s">
        <v>2260</v>
      </c>
      <c r="R603" s="166"/>
      <c r="S603" s="36"/>
      <c r="T603" s="166" t="s">
        <v>2261</v>
      </c>
      <c r="U603" s="78">
        <v>2023</v>
      </c>
      <c r="V603" s="85" t="s">
        <v>5573</v>
      </c>
      <c r="W603" s="1" t="s">
        <v>5327</v>
      </c>
      <c r="X603" s="1"/>
    </row>
    <row r="604" spans="1:25" ht="12" customHeight="1" thickBot="1" x14ac:dyDescent="0.25">
      <c r="A604" s="7">
        <v>31</v>
      </c>
      <c r="B604" s="7"/>
      <c r="C604" s="43">
        <v>1771</v>
      </c>
      <c r="D604" s="43">
        <v>1771</v>
      </c>
      <c r="E604" s="43">
        <v>1761</v>
      </c>
      <c r="F604" s="135">
        <f t="shared" si="24"/>
        <v>1761</v>
      </c>
      <c r="G604" s="135">
        <f t="shared" si="26"/>
        <v>-10</v>
      </c>
      <c r="H604" s="43"/>
      <c r="I604" s="169"/>
      <c r="J604" s="23" t="s">
        <v>1175</v>
      </c>
      <c r="K604" s="162" t="s">
        <v>5786</v>
      </c>
      <c r="L604" s="23" t="s">
        <v>235</v>
      </c>
      <c r="M604" s="202" t="s">
        <v>4656</v>
      </c>
      <c r="N604" s="28"/>
      <c r="O604" s="202"/>
      <c r="P604" s="28"/>
      <c r="Q604" s="23" t="s">
        <v>236</v>
      </c>
      <c r="R604" s="162"/>
      <c r="S604" s="23" t="s">
        <v>1310</v>
      </c>
      <c r="T604" s="162" t="s">
        <v>7218</v>
      </c>
      <c r="U604" s="78">
        <v>2023</v>
      </c>
      <c r="V604" s="158" t="s">
        <v>6427</v>
      </c>
      <c r="W604" s="74" t="s">
        <v>5328</v>
      </c>
      <c r="X604" s="1"/>
    </row>
    <row r="605" spans="1:25" ht="12" customHeight="1" x14ac:dyDescent="0.2">
      <c r="A605" s="1">
        <v>9</v>
      </c>
      <c r="B605" s="1"/>
      <c r="C605" s="34">
        <v>1775</v>
      </c>
      <c r="D605" s="34">
        <v>1775</v>
      </c>
      <c r="E605" s="34">
        <v>1765</v>
      </c>
      <c r="F605" s="108">
        <f t="shared" si="24"/>
        <v>1765</v>
      </c>
      <c r="G605" s="108">
        <f t="shared" si="26"/>
        <v>-10</v>
      </c>
      <c r="H605" s="34"/>
      <c r="I605" s="168"/>
      <c r="J605" s="22" t="s">
        <v>4295</v>
      </c>
      <c r="K605" s="85" t="s">
        <v>1572</v>
      </c>
      <c r="L605" s="22" t="s">
        <v>7217</v>
      </c>
      <c r="M605" s="203" t="s">
        <v>983</v>
      </c>
      <c r="N605" s="27" t="s">
        <v>986</v>
      </c>
      <c r="O605" s="203"/>
      <c r="P605" s="27"/>
      <c r="Q605" s="22" t="s">
        <v>761</v>
      </c>
      <c r="R605" s="217" t="s">
        <v>4661</v>
      </c>
      <c r="S605" s="22" t="s">
        <v>762</v>
      </c>
      <c r="T605" s="85" t="s">
        <v>4662</v>
      </c>
      <c r="U605" s="78">
        <v>2023</v>
      </c>
      <c r="V605" s="227" t="s">
        <v>5574</v>
      </c>
      <c r="W605" s="13" t="s">
        <v>5329</v>
      </c>
      <c r="X605" s="1"/>
    </row>
    <row r="606" spans="1:25" ht="12" customHeight="1" x14ac:dyDescent="0.2">
      <c r="A606" s="1">
        <v>9</v>
      </c>
      <c r="B606" s="1"/>
      <c r="C606" s="34">
        <v>1775</v>
      </c>
      <c r="D606" s="34">
        <v>1775</v>
      </c>
      <c r="E606" s="34">
        <v>1765</v>
      </c>
      <c r="F606" s="108">
        <f t="shared" si="24"/>
        <v>1765</v>
      </c>
      <c r="G606" s="108">
        <f t="shared" si="26"/>
        <v>-10</v>
      </c>
      <c r="H606" s="34"/>
      <c r="I606" s="168"/>
      <c r="J606" s="22" t="s">
        <v>1164</v>
      </c>
      <c r="K606" s="85" t="s">
        <v>1572</v>
      </c>
      <c r="L606" s="22" t="s">
        <v>3582</v>
      </c>
      <c r="M606" s="203"/>
      <c r="N606" s="27" t="s">
        <v>3581</v>
      </c>
      <c r="O606" s="203"/>
      <c r="P606" s="27"/>
      <c r="Q606" s="22" t="s">
        <v>760</v>
      </c>
      <c r="R606" s="161"/>
      <c r="S606" s="22" t="s">
        <v>1010</v>
      </c>
      <c r="T606" s="161" t="s">
        <v>3579</v>
      </c>
      <c r="U606" s="78">
        <v>2023</v>
      </c>
      <c r="V606" s="161" t="s">
        <v>3580</v>
      </c>
      <c r="W606" s="22" t="s">
        <v>3580</v>
      </c>
      <c r="X606" s="1"/>
    </row>
    <row r="607" spans="1:25" ht="12" customHeight="1" x14ac:dyDescent="0.2">
      <c r="A607" s="1">
        <v>9</v>
      </c>
      <c r="B607" s="1"/>
      <c r="C607" s="34">
        <v>1775</v>
      </c>
      <c r="D607" s="34">
        <v>1775</v>
      </c>
      <c r="E607" s="34">
        <v>1765</v>
      </c>
      <c r="F607" s="108">
        <f t="shared" si="24"/>
        <v>1765</v>
      </c>
      <c r="G607" s="108">
        <f t="shared" si="26"/>
        <v>-10</v>
      </c>
      <c r="H607" s="34"/>
      <c r="I607" s="168"/>
      <c r="J607" s="22" t="s">
        <v>1164</v>
      </c>
      <c r="K607" s="85" t="s">
        <v>1572</v>
      </c>
      <c r="L607" s="22" t="s">
        <v>4657</v>
      </c>
      <c r="M607" s="203"/>
      <c r="N607" s="27"/>
      <c r="O607" s="203"/>
      <c r="P607" s="27"/>
      <c r="Q607" s="22" t="s">
        <v>4658</v>
      </c>
      <c r="R607" s="161"/>
      <c r="S607" s="22" t="s">
        <v>4659</v>
      </c>
      <c r="T607" s="161"/>
      <c r="U607" s="78">
        <v>2023</v>
      </c>
      <c r="V607" s="161" t="s">
        <v>4660</v>
      </c>
      <c r="W607" s="22" t="s">
        <v>4660</v>
      </c>
      <c r="X607" s="1"/>
    </row>
    <row r="608" spans="1:25" ht="12" customHeight="1" x14ac:dyDescent="0.2">
      <c r="A608" s="1">
        <v>9</v>
      </c>
      <c r="B608" s="1"/>
      <c r="C608" s="34">
        <v>1777</v>
      </c>
      <c r="D608" s="34">
        <v>1777</v>
      </c>
      <c r="E608" s="34">
        <v>1767</v>
      </c>
      <c r="F608" s="108">
        <f t="shared" si="24"/>
        <v>1767</v>
      </c>
      <c r="G608" s="108">
        <f t="shared" si="26"/>
        <v>-10</v>
      </c>
      <c r="H608" s="34"/>
      <c r="I608" s="168"/>
      <c r="J608" s="22" t="s">
        <v>1939</v>
      </c>
      <c r="K608" s="161" t="s">
        <v>763</v>
      </c>
      <c r="L608" s="22" t="s">
        <v>764</v>
      </c>
      <c r="M608" s="189" t="s">
        <v>3176</v>
      </c>
      <c r="N608" s="3" t="s">
        <v>3192</v>
      </c>
      <c r="O608" s="189"/>
      <c r="P608" s="3"/>
      <c r="Q608" s="22" t="s">
        <v>765</v>
      </c>
      <c r="R608" s="189"/>
      <c r="S608" s="22"/>
      <c r="T608" s="85" t="s">
        <v>4057</v>
      </c>
      <c r="U608" s="78">
        <v>2023</v>
      </c>
      <c r="V608" s="85"/>
      <c r="W608" s="1" t="s">
        <v>4056</v>
      </c>
      <c r="X608" s="1"/>
    </row>
    <row r="609" spans="1:25" ht="12" customHeight="1" x14ac:dyDescent="0.25">
      <c r="A609" s="1">
        <v>9</v>
      </c>
      <c r="B609" s="1"/>
      <c r="C609" s="34">
        <v>1777</v>
      </c>
      <c r="D609" s="34">
        <v>1777</v>
      </c>
      <c r="E609" s="34">
        <v>1767</v>
      </c>
      <c r="F609" s="108">
        <f t="shared" si="24"/>
        <v>1767</v>
      </c>
      <c r="G609" s="108">
        <f t="shared" si="26"/>
        <v>-10</v>
      </c>
      <c r="H609" s="34"/>
      <c r="I609" s="168"/>
      <c r="J609" s="22" t="s">
        <v>1175</v>
      </c>
      <c r="K609" s="161" t="s">
        <v>763</v>
      </c>
      <c r="L609" s="22" t="s">
        <v>764</v>
      </c>
      <c r="M609" s="203" t="s">
        <v>539</v>
      </c>
      <c r="N609" s="27" t="s">
        <v>1935</v>
      </c>
      <c r="O609" s="203"/>
      <c r="P609" s="27"/>
      <c r="Q609" s="22" t="s">
        <v>765</v>
      </c>
      <c r="R609" s="161"/>
      <c r="S609" s="22"/>
      <c r="T609" s="161" t="s">
        <v>4057</v>
      </c>
      <c r="U609" s="78">
        <v>2023</v>
      </c>
      <c r="V609" s="85"/>
      <c r="W609" s="1" t="s">
        <v>4056</v>
      </c>
      <c r="X609" s="32"/>
    </row>
    <row r="610" spans="1:25" ht="12" customHeight="1" x14ac:dyDescent="0.2">
      <c r="A610" s="1">
        <v>9</v>
      </c>
      <c r="B610" s="1"/>
      <c r="C610" s="34">
        <v>1781</v>
      </c>
      <c r="D610" s="34">
        <v>1781</v>
      </c>
      <c r="E610" s="34">
        <v>1771</v>
      </c>
      <c r="F610" s="108">
        <f t="shared" si="24"/>
        <v>1771</v>
      </c>
      <c r="G610" s="108">
        <f t="shared" si="26"/>
        <v>-10</v>
      </c>
      <c r="H610" s="34"/>
      <c r="I610" s="168"/>
      <c r="J610" s="22" t="s">
        <v>1943</v>
      </c>
      <c r="K610" s="161" t="s">
        <v>4396</v>
      </c>
      <c r="L610" s="22" t="s">
        <v>4397</v>
      </c>
      <c r="M610" s="203"/>
      <c r="N610" s="27" t="s">
        <v>692</v>
      </c>
      <c r="O610" s="203"/>
      <c r="P610" s="27"/>
      <c r="Q610" s="22" t="s">
        <v>4399</v>
      </c>
      <c r="S610" s="22" t="s">
        <v>4398</v>
      </c>
      <c r="T610" s="161"/>
      <c r="U610" s="78">
        <v>2023</v>
      </c>
      <c r="V610" s="85" t="s">
        <v>4400</v>
      </c>
      <c r="W610" s="1" t="s">
        <v>4400</v>
      </c>
    </row>
    <row r="611" spans="1:25" ht="12" customHeight="1" x14ac:dyDescent="0.2">
      <c r="A611" s="1">
        <v>9</v>
      </c>
      <c r="B611" s="1"/>
      <c r="C611" s="34">
        <v>1785</v>
      </c>
      <c r="D611" s="34">
        <v>1785</v>
      </c>
      <c r="E611" s="34">
        <v>1775</v>
      </c>
      <c r="F611" s="108">
        <f t="shared" si="24"/>
        <v>1775</v>
      </c>
      <c r="G611" s="108">
        <f t="shared" si="26"/>
        <v>-10</v>
      </c>
      <c r="H611" s="34"/>
      <c r="I611" s="168"/>
      <c r="J611" s="1" t="s">
        <v>1943</v>
      </c>
      <c r="K611" s="85" t="s">
        <v>1319</v>
      </c>
      <c r="L611" s="1" t="s">
        <v>4395</v>
      </c>
      <c r="M611" s="189"/>
      <c r="N611" s="3"/>
      <c r="O611" s="189"/>
      <c r="P611" s="3"/>
      <c r="Q611" s="22" t="s">
        <v>1435</v>
      </c>
      <c r="R611" s="161" t="s">
        <v>4394</v>
      </c>
      <c r="S611" s="3" t="s">
        <v>219</v>
      </c>
      <c r="T611" s="189"/>
      <c r="U611" s="78">
        <v>2023</v>
      </c>
      <c r="V611" s="158" t="s">
        <v>7216</v>
      </c>
      <c r="W611" s="1"/>
      <c r="X611" s="1"/>
    </row>
    <row r="612" spans="1:25" ht="12" customHeight="1" x14ac:dyDescent="0.2">
      <c r="A612" s="1">
        <v>9</v>
      </c>
      <c r="B612" s="1"/>
      <c r="C612" s="34">
        <v>1788</v>
      </c>
      <c r="D612" s="34">
        <v>1788</v>
      </c>
      <c r="E612" s="34">
        <v>1778</v>
      </c>
      <c r="F612" s="108">
        <f t="shared" si="24"/>
        <v>1778</v>
      </c>
      <c r="G612" s="108">
        <f t="shared" si="26"/>
        <v>-10</v>
      </c>
      <c r="H612" s="34"/>
      <c r="I612" s="168"/>
      <c r="J612" s="1" t="s">
        <v>1943</v>
      </c>
      <c r="K612" s="85" t="s">
        <v>1320</v>
      </c>
      <c r="L612" s="3" t="s">
        <v>3583</v>
      </c>
      <c r="M612" s="189"/>
      <c r="N612" s="3" t="s">
        <v>3585</v>
      </c>
      <c r="O612" s="189"/>
      <c r="P612" s="3"/>
      <c r="Q612" s="3" t="s">
        <v>3584</v>
      </c>
      <c r="R612" s="189"/>
      <c r="S612" s="1" t="s">
        <v>3586</v>
      </c>
      <c r="T612" s="85" t="s">
        <v>4404</v>
      </c>
      <c r="U612" s="78">
        <v>2023</v>
      </c>
      <c r="V612" s="85" t="s">
        <v>5575</v>
      </c>
      <c r="W612" s="1" t="s">
        <v>3587</v>
      </c>
      <c r="X612" s="1"/>
    </row>
    <row r="613" spans="1:25" ht="12" customHeight="1" x14ac:dyDescent="0.2">
      <c r="A613" s="1">
        <v>9</v>
      </c>
      <c r="B613" s="35"/>
      <c r="C613" s="34">
        <v>1790</v>
      </c>
      <c r="D613" s="34">
        <v>1790</v>
      </c>
      <c r="E613" s="34">
        <v>1780</v>
      </c>
      <c r="F613" s="108">
        <f t="shared" si="24"/>
        <v>1780</v>
      </c>
      <c r="G613" s="108">
        <f t="shared" si="26"/>
        <v>-10</v>
      </c>
      <c r="H613" s="34"/>
      <c r="I613" s="170">
        <v>0.3</v>
      </c>
      <c r="J613" s="34" t="s">
        <v>1939</v>
      </c>
      <c r="K613" s="156" t="s">
        <v>766</v>
      </c>
      <c r="L613" s="34" t="s">
        <v>4058</v>
      </c>
      <c r="M613" s="199" t="s">
        <v>4059</v>
      </c>
      <c r="N613" s="38"/>
      <c r="O613" s="199"/>
      <c r="P613" s="38"/>
      <c r="Q613" s="36" t="s">
        <v>2262</v>
      </c>
      <c r="R613" s="166"/>
      <c r="S613" s="36" t="s">
        <v>4055</v>
      </c>
      <c r="T613" s="166"/>
      <c r="U613" s="78">
        <v>2023</v>
      </c>
      <c r="V613" s="227"/>
      <c r="W613" s="13" t="s">
        <v>5330</v>
      </c>
      <c r="X613" s="1"/>
    </row>
    <row r="614" spans="1:25" ht="12" customHeight="1" x14ac:dyDescent="0.2">
      <c r="A614" s="1">
        <v>9</v>
      </c>
      <c r="B614" s="1"/>
      <c r="C614" s="34">
        <v>1790</v>
      </c>
      <c r="D614" s="34">
        <v>1790</v>
      </c>
      <c r="E614" s="34">
        <v>1780</v>
      </c>
      <c r="F614" s="108">
        <f t="shared" si="24"/>
        <v>1780</v>
      </c>
      <c r="G614" s="108">
        <f t="shared" si="26"/>
        <v>-10</v>
      </c>
      <c r="H614" s="34"/>
      <c r="I614" s="168"/>
      <c r="J614" s="22" t="s">
        <v>1175</v>
      </c>
      <c r="K614" s="161" t="s">
        <v>766</v>
      </c>
      <c r="L614" s="22" t="s">
        <v>6428</v>
      </c>
      <c r="M614" s="161"/>
      <c r="N614" s="22"/>
      <c r="O614" s="161"/>
      <c r="P614" s="22"/>
      <c r="Q614" s="22" t="s">
        <v>6429</v>
      </c>
      <c r="R614" s="161"/>
      <c r="S614" s="22" t="s">
        <v>6432</v>
      </c>
      <c r="T614" s="161" t="s">
        <v>6430</v>
      </c>
      <c r="U614" s="78">
        <v>2023</v>
      </c>
      <c r="V614" s="158" t="s">
        <v>6431</v>
      </c>
      <c r="W614" s="13"/>
      <c r="X614" s="1"/>
    </row>
    <row r="615" spans="1:25" ht="12" customHeight="1" x14ac:dyDescent="0.2">
      <c r="A615" s="1">
        <v>9</v>
      </c>
      <c r="B615" s="1"/>
      <c r="C615" s="34">
        <v>1790</v>
      </c>
      <c r="D615" s="34">
        <v>1790</v>
      </c>
      <c r="E615" s="34">
        <v>1780</v>
      </c>
      <c r="F615" s="108">
        <f t="shared" si="24"/>
        <v>1780</v>
      </c>
      <c r="G615" s="108">
        <f t="shared" si="26"/>
        <v>-10</v>
      </c>
      <c r="H615" s="34"/>
      <c r="I615" s="168"/>
      <c r="J615" s="22" t="s">
        <v>1175</v>
      </c>
      <c r="K615" s="161" t="s">
        <v>766</v>
      </c>
      <c r="L615" s="22" t="s">
        <v>4401</v>
      </c>
      <c r="M615" s="203"/>
      <c r="N615" s="27" t="s">
        <v>4194</v>
      </c>
      <c r="O615" s="203"/>
      <c r="P615" s="27"/>
      <c r="Q615" s="3" t="s">
        <v>4403</v>
      </c>
      <c r="S615" s="3" t="s">
        <v>4402</v>
      </c>
      <c r="T615" s="85"/>
      <c r="U615" s="78">
        <v>2023</v>
      </c>
      <c r="V615" s="158" t="s">
        <v>7215</v>
      </c>
      <c r="W615" s="13" t="s">
        <v>5331</v>
      </c>
    </row>
    <row r="616" spans="1:25" ht="12" customHeight="1" x14ac:dyDescent="0.2">
      <c r="A616" s="1">
        <v>9</v>
      </c>
      <c r="B616" s="1"/>
      <c r="C616" s="34">
        <v>1794</v>
      </c>
      <c r="D616" s="34">
        <v>1794</v>
      </c>
      <c r="E616" s="34">
        <v>1784</v>
      </c>
      <c r="F616" s="108">
        <f t="shared" si="24"/>
        <v>1784</v>
      </c>
      <c r="G616" s="108">
        <f t="shared" si="26"/>
        <v>-10</v>
      </c>
      <c r="H616" s="34"/>
      <c r="I616" s="168"/>
      <c r="J616" s="1" t="s">
        <v>1943</v>
      </c>
      <c r="K616" s="85" t="s">
        <v>4405</v>
      </c>
      <c r="L616" s="1" t="s">
        <v>7025</v>
      </c>
      <c r="M616" s="161"/>
      <c r="N616" s="22"/>
      <c r="O616" s="161"/>
      <c r="P616" s="22"/>
      <c r="Q616" s="1" t="s">
        <v>7026</v>
      </c>
      <c r="R616" s="161"/>
      <c r="S616" s="1" t="s">
        <v>7029</v>
      </c>
      <c r="T616" s="85" t="s">
        <v>7028</v>
      </c>
      <c r="U616" s="78">
        <v>2023</v>
      </c>
      <c r="V616" s="227" t="s">
        <v>7027</v>
      </c>
      <c r="W616" s="13" t="s">
        <v>4406</v>
      </c>
    </row>
    <row r="617" spans="1:25" ht="12" customHeight="1" x14ac:dyDescent="0.2">
      <c r="A617" s="1">
        <v>9</v>
      </c>
      <c r="B617" s="1"/>
      <c r="C617" s="34">
        <v>1794</v>
      </c>
      <c r="D617" s="34">
        <v>1794</v>
      </c>
      <c r="E617" s="34">
        <v>1784</v>
      </c>
      <c r="F617" s="108">
        <f t="shared" si="24"/>
        <v>1784</v>
      </c>
      <c r="G617" s="108">
        <f t="shared" si="26"/>
        <v>-10</v>
      </c>
      <c r="H617" s="34"/>
      <c r="I617" s="168"/>
      <c r="J617" s="1" t="s">
        <v>1943</v>
      </c>
      <c r="K617" s="85" t="s">
        <v>4405</v>
      </c>
      <c r="L617" s="1" t="s">
        <v>6433</v>
      </c>
      <c r="M617" s="161"/>
      <c r="N617" s="22"/>
      <c r="O617" s="161"/>
      <c r="P617" s="22"/>
      <c r="Q617" s="22"/>
      <c r="R617" s="161"/>
      <c r="S617" s="22" t="s">
        <v>122</v>
      </c>
      <c r="T617" s="161"/>
      <c r="U617" s="78">
        <v>2022</v>
      </c>
      <c r="V617" s="161" t="s">
        <v>6434</v>
      </c>
      <c r="W617" s="13"/>
      <c r="X617" s="1"/>
    </row>
    <row r="618" spans="1:25" ht="12" customHeight="1" x14ac:dyDescent="0.2">
      <c r="A618" s="1">
        <v>9</v>
      </c>
      <c r="B618" s="35"/>
      <c r="C618" s="34">
        <v>1819</v>
      </c>
      <c r="D618" s="34">
        <v>1819</v>
      </c>
      <c r="E618" s="34">
        <v>1809</v>
      </c>
      <c r="F618" s="108">
        <f t="shared" si="24"/>
        <v>1809</v>
      </c>
      <c r="G618" s="108">
        <f t="shared" si="26"/>
        <v>-10</v>
      </c>
      <c r="H618" s="34"/>
      <c r="I618" s="170">
        <v>0.7</v>
      </c>
      <c r="J618" s="34" t="s">
        <v>1939</v>
      </c>
      <c r="K618" s="156" t="s">
        <v>1321</v>
      </c>
      <c r="L618" s="34" t="s">
        <v>2263</v>
      </c>
      <c r="M618" s="199" t="s">
        <v>1577</v>
      </c>
      <c r="N618" s="38"/>
      <c r="O618" s="199"/>
      <c r="P618" s="38"/>
      <c r="Q618" s="36" t="s">
        <v>2264</v>
      </c>
      <c r="R618" s="166" t="s">
        <v>2265</v>
      </c>
      <c r="S618" s="36" t="s">
        <v>6884</v>
      </c>
      <c r="T618" s="166"/>
      <c r="U618" s="78">
        <v>2023</v>
      </c>
      <c r="V618" s="166" t="s">
        <v>4060</v>
      </c>
      <c r="W618" s="36" t="s">
        <v>4060</v>
      </c>
      <c r="X618" s="4" t="s">
        <v>655</v>
      </c>
    </row>
    <row r="619" spans="1:25" ht="12" customHeight="1" x14ac:dyDescent="0.2">
      <c r="A619" s="1">
        <v>9</v>
      </c>
      <c r="B619" s="35"/>
      <c r="C619" s="34">
        <v>1819</v>
      </c>
      <c r="D619" s="34">
        <v>1819</v>
      </c>
      <c r="E619" s="34">
        <v>1809</v>
      </c>
      <c r="F619" s="108">
        <f t="shared" si="24"/>
        <v>1809</v>
      </c>
      <c r="G619" s="108">
        <f t="shared" si="26"/>
        <v>-10</v>
      </c>
      <c r="H619" s="34"/>
      <c r="I619" s="170"/>
      <c r="J619" s="34" t="s">
        <v>4087</v>
      </c>
      <c r="K619" s="156" t="s">
        <v>1321</v>
      </c>
      <c r="L619" s="34" t="s">
        <v>4932</v>
      </c>
      <c r="M619" s="199"/>
      <c r="N619" s="38" t="s">
        <v>4937</v>
      </c>
      <c r="O619" s="199"/>
      <c r="P619" s="38"/>
      <c r="Q619" s="3" t="s">
        <v>4933</v>
      </c>
      <c r="R619" s="189" t="s">
        <v>4934</v>
      </c>
      <c r="S619" s="3" t="s">
        <v>4936</v>
      </c>
      <c r="T619" s="166"/>
      <c r="U619" s="78">
        <v>2022</v>
      </c>
      <c r="V619" s="161" t="s">
        <v>4935</v>
      </c>
      <c r="W619" s="22" t="s">
        <v>4935</v>
      </c>
      <c r="X619" s="4"/>
    </row>
    <row r="620" spans="1:25" ht="12" customHeight="1" x14ac:dyDescent="0.2">
      <c r="A620" s="1">
        <v>9</v>
      </c>
      <c r="B620" s="1"/>
      <c r="C620" s="34">
        <v>1819</v>
      </c>
      <c r="D620" s="34">
        <v>1819</v>
      </c>
      <c r="E620" s="34">
        <v>1809</v>
      </c>
      <c r="F620" s="108">
        <f t="shared" si="24"/>
        <v>1809</v>
      </c>
      <c r="G620" s="108">
        <f t="shared" si="26"/>
        <v>-10</v>
      </c>
      <c r="H620" s="34"/>
      <c r="I620" s="168"/>
      <c r="J620" s="1" t="s">
        <v>1164</v>
      </c>
      <c r="K620" s="85" t="s">
        <v>1321</v>
      </c>
      <c r="L620" s="1" t="s">
        <v>1322</v>
      </c>
      <c r="M620" s="189"/>
      <c r="N620" s="3" t="s">
        <v>3595</v>
      </c>
      <c r="O620" s="189"/>
      <c r="P620" s="3"/>
      <c r="Q620" s="3" t="s">
        <v>1437</v>
      </c>
      <c r="R620" s="189"/>
      <c r="S620" s="3" t="s">
        <v>4393</v>
      </c>
      <c r="T620" s="85"/>
      <c r="U620" s="78">
        <v>2023</v>
      </c>
      <c r="V620" s="166" t="s">
        <v>5332</v>
      </c>
      <c r="W620" s="36" t="s">
        <v>5332</v>
      </c>
      <c r="X620" s="1"/>
    </row>
    <row r="621" spans="1:25" ht="12" customHeight="1" x14ac:dyDescent="0.2">
      <c r="A621" s="1">
        <v>9</v>
      </c>
      <c r="B621" s="1"/>
      <c r="C621" s="34">
        <v>1819</v>
      </c>
      <c r="D621" s="34">
        <v>1819</v>
      </c>
      <c r="E621" s="34">
        <v>1809</v>
      </c>
      <c r="F621" s="108">
        <f t="shared" si="24"/>
        <v>1809</v>
      </c>
      <c r="G621" s="108">
        <f t="shared" si="26"/>
        <v>-10</v>
      </c>
      <c r="H621" s="34"/>
      <c r="I621" s="168" t="s">
        <v>778</v>
      </c>
      <c r="J621" s="1" t="s">
        <v>1164</v>
      </c>
      <c r="K621" s="85" t="s">
        <v>1284</v>
      </c>
      <c r="L621" s="1" t="s">
        <v>1285</v>
      </c>
      <c r="M621" s="189"/>
      <c r="N621" s="3" t="s">
        <v>3734</v>
      </c>
      <c r="O621" s="189" t="s">
        <v>5587</v>
      </c>
      <c r="P621" s="3"/>
      <c r="Q621" s="3" t="s">
        <v>1438</v>
      </c>
      <c r="R621" s="189"/>
      <c r="S621" s="1" t="s">
        <v>6883</v>
      </c>
      <c r="T621" s="85"/>
      <c r="U621" s="78">
        <v>2023</v>
      </c>
      <c r="V621" s="166" t="s">
        <v>3244</v>
      </c>
      <c r="W621" s="36" t="s">
        <v>3244</v>
      </c>
      <c r="X621" s="1" t="s">
        <v>5936</v>
      </c>
    </row>
    <row r="622" spans="1:25" ht="12" customHeight="1" x14ac:dyDescent="0.2">
      <c r="A622" s="1">
        <v>9</v>
      </c>
      <c r="B622" s="1"/>
      <c r="C622" s="34">
        <v>1819</v>
      </c>
      <c r="D622" s="34">
        <v>1819</v>
      </c>
      <c r="E622" s="34">
        <v>1809</v>
      </c>
      <c r="F622" s="108">
        <f t="shared" si="24"/>
        <v>1809</v>
      </c>
      <c r="G622" s="108">
        <f t="shared" si="26"/>
        <v>-10</v>
      </c>
      <c r="H622" s="34"/>
      <c r="I622" s="168" t="s">
        <v>778</v>
      </c>
      <c r="J622" s="1" t="s">
        <v>1939</v>
      </c>
      <c r="K622" s="85" t="s">
        <v>1284</v>
      </c>
      <c r="L622" s="1" t="s">
        <v>3245</v>
      </c>
      <c r="M622" s="189" t="s">
        <v>2377</v>
      </c>
      <c r="N622" s="3" t="s">
        <v>2454</v>
      </c>
      <c r="O622" s="189"/>
      <c r="P622" s="3"/>
      <c r="Q622" s="3" t="s">
        <v>2266</v>
      </c>
      <c r="R622" s="189"/>
      <c r="S622" s="1" t="s">
        <v>3246</v>
      </c>
      <c r="T622" s="85"/>
      <c r="U622" s="78">
        <v>2023</v>
      </c>
      <c r="V622" s="166" t="s">
        <v>4061</v>
      </c>
      <c r="W622" s="36" t="s">
        <v>4061</v>
      </c>
    </row>
    <row r="623" spans="1:25" ht="12" customHeight="1" x14ac:dyDescent="0.2">
      <c r="A623" s="1">
        <v>9</v>
      </c>
      <c r="B623" s="1"/>
      <c r="C623" s="34">
        <v>1824</v>
      </c>
      <c r="D623" s="34">
        <v>1824</v>
      </c>
      <c r="E623" s="34">
        <v>1814</v>
      </c>
      <c r="F623" s="108">
        <f t="shared" si="24"/>
        <v>1814</v>
      </c>
      <c r="G623" s="108">
        <f t="shared" si="26"/>
        <v>-10</v>
      </c>
      <c r="H623" s="34"/>
      <c r="I623" s="168"/>
      <c r="J623" s="1" t="s">
        <v>1164</v>
      </c>
      <c r="K623" s="85" t="s">
        <v>1568</v>
      </c>
      <c r="L623" s="1" t="s">
        <v>5069</v>
      </c>
      <c r="M623" s="189" t="s">
        <v>539</v>
      </c>
      <c r="N623" s="3" t="s">
        <v>780</v>
      </c>
      <c r="O623" s="189" t="s">
        <v>5587</v>
      </c>
      <c r="P623" s="3" t="s">
        <v>5580</v>
      </c>
      <c r="Q623" s="59" t="s">
        <v>1436</v>
      </c>
      <c r="R623" s="189"/>
      <c r="S623" s="1" t="s">
        <v>5070</v>
      </c>
      <c r="T623" s="85" t="s">
        <v>5071</v>
      </c>
      <c r="U623" s="78">
        <v>2023</v>
      </c>
      <c r="V623" s="166" t="s">
        <v>5072</v>
      </c>
      <c r="W623" s="36" t="s">
        <v>5072</v>
      </c>
    </row>
    <row r="624" spans="1:25" s="16" customFormat="1" ht="12" customHeight="1" x14ac:dyDescent="0.2">
      <c r="A624" s="1">
        <v>9</v>
      </c>
      <c r="B624" s="1"/>
      <c r="C624" s="34">
        <v>1827</v>
      </c>
      <c r="D624" s="34">
        <v>1827</v>
      </c>
      <c r="E624" s="34">
        <v>1817</v>
      </c>
      <c r="F624" s="108">
        <f t="shared" si="24"/>
        <v>1817</v>
      </c>
      <c r="G624" s="108">
        <f t="shared" si="26"/>
        <v>-10</v>
      </c>
      <c r="H624" s="34"/>
      <c r="I624" s="168" t="s">
        <v>652</v>
      </c>
      <c r="J624" s="1" t="s">
        <v>4295</v>
      </c>
      <c r="K624" s="85" t="s">
        <v>279</v>
      </c>
      <c r="L624" s="3" t="s">
        <v>482</v>
      </c>
      <c r="M624" s="189" t="s">
        <v>3208</v>
      </c>
      <c r="N624" s="3"/>
      <c r="O624" s="189"/>
      <c r="P624" s="3"/>
      <c r="Q624" s="48" t="s">
        <v>278</v>
      </c>
      <c r="R624" s="189"/>
      <c r="S624" s="1" t="s">
        <v>280</v>
      </c>
      <c r="T624" s="85" t="s">
        <v>481</v>
      </c>
      <c r="U624" s="78">
        <v>2023</v>
      </c>
      <c r="V624" s="85" t="s">
        <v>5937</v>
      </c>
      <c r="W624" s="74"/>
      <c r="X624" s="1"/>
      <c r="Y624"/>
    </row>
    <row r="625" spans="1:25" ht="12" customHeight="1" x14ac:dyDescent="0.2">
      <c r="A625" s="1">
        <v>9</v>
      </c>
      <c r="B625" s="35"/>
      <c r="C625" s="34">
        <v>1829</v>
      </c>
      <c r="D625" s="34">
        <v>1829</v>
      </c>
      <c r="E625" s="34">
        <v>1819</v>
      </c>
      <c r="F625" s="108">
        <f t="shared" si="24"/>
        <v>1819</v>
      </c>
      <c r="G625" s="108">
        <f t="shared" si="26"/>
        <v>-10</v>
      </c>
      <c r="H625" s="34"/>
      <c r="I625" s="170">
        <v>0</v>
      </c>
      <c r="J625" s="34" t="s">
        <v>1939</v>
      </c>
      <c r="K625" s="156" t="s">
        <v>2267</v>
      </c>
      <c r="L625" s="34" t="s">
        <v>4063</v>
      </c>
      <c r="M625" s="199" t="s">
        <v>3182</v>
      </c>
      <c r="N625" s="38" t="s">
        <v>3666</v>
      </c>
      <c r="O625" s="199"/>
      <c r="P625" s="38"/>
      <c r="Q625" s="36" t="s">
        <v>2268</v>
      </c>
      <c r="R625" s="166"/>
      <c r="S625" s="36" t="s">
        <v>4062</v>
      </c>
      <c r="T625" s="166"/>
      <c r="U625" s="78">
        <v>2023</v>
      </c>
      <c r="V625" s="166" t="s">
        <v>5333</v>
      </c>
      <c r="W625" s="36" t="s">
        <v>5333</v>
      </c>
      <c r="X625" s="1"/>
      <c r="Y625" s="22"/>
    </row>
    <row r="626" spans="1:25" ht="12" customHeight="1" x14ac:dyDescent="0.2">
      <c r="A626" s="1">
        <v>9</v>
      </c>
      <c r="B626" s="35"/>
      <c r="C626" s="34">
        <v>1842</v>
      </c>
      <c r="D626" s="34">
        <v>1842</v>
      </c>
      <c r="E626" s="34">
        <v>1832</v>
      </c>
      <c r="F626" s="108">
        <f t="shared" si="24"/>
        <v>1832</v>
      </c>
      <c r="G626" s="108">
        <f t="shared" si="26"/>
        <v>-10</v>
      </c>
      <c r="H626" s="34"/>
      <c r="I626" s="170" t="s">
        <v>1011</v>
      </c>
      <c r="J626" s="34" t="s">
        <v>1939</v>
      </c>
      <c r="K626" s="156" t="s">
        <v>2269</v>
      </c>
      <c r="L626" s="34" t="s">
        <v>4392</v>
      </c>
      <c r="M626" s="199" t="s">
        <v>5749</v>
      </c>
      <c r="N626" s="38" t="s">
        <v>3588</v>
      </c>
      <c r="O626" s="199"/>
      <c r="P626" s="38"/>
      <c r="Q626" s="36" t="s">
        <v>2270</v>
      </c>
      <c r="R626" s="166"/>
      <c r="S626" s="36" t="s">
        <v>5750</v>
      </c>
      <c r="T626" s="166"/>
      <c r="U626" s="78">
        <v>2023</v>
      </c>
      <c r="V626" s="270" t="s">
        <v>2902</v>
      </c>
      <c r="W626" s="74" t="s">
        <v>2902</v>
      </c>
    </row>
    <row r="627" spans="1:25" ht="12" customHeight="1" x14ac:dyDescent="0.2">
      <c r="A627" s="1">
        <v>9</v>
      </c>
      <c r="B627" s="1"/>
      <c r="C627" s="34">
        <v>1842</v>
      </c>
      <c r="D627" s="34">
        <v>1842</v>
      </c>
      <c r="E627" s="34">
        <v>1832</v>
      </c>
      <c r="F627" s="108">
        <f t="shared" si="24"/>
        <v>1832</v>
      </c>
      <c r="G627" s="108">
        <f t="shared" si="26"/>
        <v>-10</v>
      </c>
      <c r="H627" s="34"/>
      <c r="I627" s="168"/>
      <c r="J627" s="22" t="s">
        <v>1166</v>
      </c>
      <c r="K627" s="161" t="s">
        <v>1323</v>
      </c>
      <c r="L627" s="22" t="s">
        <v>767</v>
      </c>
      <c r="M627" s="203" t="s">
        <v>2425</v>
      </c>
      <c r="N627" s="27"/>
      <c r="O627" s="203"/>
      <c r="P627" s="27"/>
      <c r="Q627" s="22" t="s">
        <v>768</v>
      </c>
      <c r="R627" s="161"/>
      <c r="S627" s="22" t="s">
        <v>769</v>
      </c>
      <c r="T627" s="161"/>
      <c r="U627" s="78">
        <v>2023</v>
      </c>
      <c r="V627" s="166" t="s">
        <v>7214</v>
      </c>
      <c r="W627" s="36" t="s">
        <v>3105</v>
      </c>
    </row>
    <row r="628" spans="1:25" ht="12" customHeight="1" x14ac:dyDescent="0.2">
      <c r="A628" s="1">
        <v>9</v>
      </c>
      <c r="B628" s="1"/>
      <c r="C628" s="34">
        <v>1842</v>
      </c>
      <c r="D628" s="34">
        <v>1842</v>
      </c>
      <c r="E628" s="34">
        <v>1832</v>
      </c>
      <c r="F628" s="108">
        <f t="shared" si="24"/>
        <v>1832</v>
      </c>
      <c r="G628" s="108">
        <f t="shared" si="26"/>
        <v>-10</v>
      </c>
      <c r="H628" s="34"/>
      <c r="I628" s="168"/>
      <c r="J628" s="1" t="s">
        <v>1164</v>
      </c>
      <c r="K628" s="85" t="s">
        <v>1323</v>
      </c>
      <c r="L628" s="22" t="s">
        <v>6435</v>
      </c>
      <c r="M628" s="203"/>
      <c r="N628" s="27"/>
      <c r="O628" s="203"/>
      <c r="P628" s="27"/>
      <c r="Q628" s="22" t="s">
        <v>6436</v>
      </c>
      <c r="R628" s="161"/>
      <c r="S628" s="22" t="s">
        <v>1043</v>
      </c>
      <c r="T628" s="161"/>
      <c r="U628" s="78">
        <v>2021</v>
      </c>
      <c r="V628" s="158" t="s">
        <v>7213</v>
      </c>
      <c r="W628" s="22" t="s">
        <v>5334</v>
      </c>
      <c r="X628" s="1"/>
    </row>
    <row r="629" spans="1:25" ht="12" customHeight="1" x14ac:dyDescent="0.2">
      <c r="A629" s="1">
        <v>9</v>
      </c>
      <c r="B629" s="35"/>
      <c r="C629" s="34">
        <v>1870</v>
      </c>
      <c r="D629" s="34">
        <v>1870</v>
      </c>
      <c r="E629" s="34">
        <v>1860</v>
      </c>
      <c r="F629" s="108">
        <f t="shared" si="24"/>
        <v>1860</v>
      </c>
      <c r="G629" s="108">
        <f t="shared" si="26"/>
        <v>-10</v>
      </c>
      <c r="H629" s="34"/>
      <c r="I629" s="170">
        <v>0.7</v>
      </c>
      <c r="J629" s="34" t="s">
        <v>1939</v>
      </c>
      <c r="K629" s="156" t="s">
        <v>1298</v>
      </c>
      <c r="L629" s="34" t="s">
        <v>2616</v>
      </c>
      <c r="M629" s="199" t="s">
        <v>878</v>
      </c>
      <c r="N629" s="38" t="s">
        <v>2454</v>
      </c>
      <c r="O629" s="199"/>
      <c r="P629" s="38"/>
      <c r="Q629" s="36" t="s">
        <v>124</v>
      </c>
      <c r="R629" s="166" t="s">
        <v>2271</v>
      </c>
      <c r="S629" s="36" t="s">
        <v>4064</v>
      </c>
      <c r="T629" s="166"/>
      <c r="U629" s="78">
        <v>2023</v>
      </c>
      <c r="V629" s="158" t="s">
        <v>6437</v>
      </c>
      <c r="W629" s="74" t="s">
        <v>5335</v>
      </c>
      <c r="X629" s="1"/>
    </row>
    <row r="630" spans="1:25" ht="12" customHeight="1" x14ac:dyDescent="0.2">
      <c r="A630" s="1">
        <v>9</v>
      </c>
      <c r="B630" s="1"/>
      <c r="C630" s="34">
        <v>1870</v>
      </c>
      <c r="D630" s="34">
        <v>1870</v>
      </c>
      <c r="E630" s="34">
        <v>1860</v>
      </c>
      <c r="F630" s="108">
        <f t="shared" si="24"/>
        <v>1860</v>
      </c>
      <c r="G630" s="108">
        <f t="shared" ref="G630" si="28">IF(H630="",G629,H630)</f>
        <v>-10</v>
      </c>
      <c r="H630" s="34"/>
      <c r="I630" s="168"/>
      <c r="J630" s="1" t="s">
        <v>1166</v>
      </c>
      <c r="K630" s="85" t="s">
        <v>1298</v>
      </c>
      <c r="L630" s="34" t="s">
        <v>6886</v>
      </c>
      <c r="M630" s="199"/>
      <c r="N630" s="38"/>
      <c r="O630" s="199"/>
      <c r="P630" s="38"/>
      <c r="Q630" s="36" t="s">
        <v>6887</v>
      </c>
      <c r="R630" s="166"/>
      <c r="S630" s="36" t="s">
        <v>6888</v>
      </c>
      <c r="T630" s="166"/>
      <c r="U630" s="78">
        <v>2023</v>
      </c>
      <c r="V630" s="158"/>
      <c r="W630" s="74"/>
      <c r="X630" s="1"/>
    </row>
    <row r="631" spans="1:25" ht="12" customHeight="1" x14ac:dyDescent="0.2">
      <c r="A631" s="1">
        <v>9</v>
      </c>
      <c r="B631" s="1"/>
      <c r="C631" s="34">
        <v>1870</v>
      </c>
      <c r="D631" s="34">
        <v>1870</v>
      </c>
      <c r="E631" s="34">
        <v>1860</v>
      </c>
      <c r="F631" s="108">
        <f t="shared" si="24"/>
        <v>1860</v>
      </c>
      <c r="G631" s="108">
        <f>IF(H631="",G629,H631)</f>
        <v>-10</v>
      </c>
      <c r="H631" s="34"/>
      <c r="I631" s="168"/>
      <c r="J631" s="1" t="s">
        <v>1164</v>
      </c>
      <c r="K631" s="85" t="s">
        <v>1298</v>
      </c>
      <c r="L631" s="1" t="s">
        <v>1324</v>
      </c>
      <c r="M631" s="192"/>
      <c r="N631" s="3" t="s">
        <v>4391</v>
      </c>
      <c r="O631" s="189"/>
      <c r="P631" s="3"/>
      <c r="Q631" s="3" t="s">
        <v>1439</v>
      </c>
      <c r="R631" s="189"/>
      <c r="S631" s="3" t="s">
        <v>4390</v>
      </c>
      <c r="T631" s="85"/>
      <c r="U631" s="78">
        <v>2023</v>
      </c>
      <c r="V631" s="270" t="s">
        <v>5336</v>
      </c>
      <c r="W631" s="74" t="s">
        <v>5336</v>
      </c>
      <c r="X631" s="1"/>
    </row>
    <row r="632" spans="1:25" ht="12" customHeight="1" x14ac:dyDescent="0.2">
      <c r="A632" s="1">
        <v>9</v>
      </c>
      <c r="B632" s="1"/>
      <c r="C632" s="34">
        <v>1870</v>
      </c>
      <c r="D632" s="34">
        <v>1870</v>
      </c>
      <c r="E632" s="34">
        <v>1860</v>
      </c>
      <c r="F632" s="108">
        <f t="shared" si="24"/>
        <v>1860</v>
      </c>
      <c r="G632" s="108">
        <f t="shared" si="26"/>
        <v>-10</v>
      </c>
      <c r="H632" s="34"/>
      <c r="I632" s="168"/>
      <c r="J632" s="1" t="s">
        <v>1164</v>
      </c>
      <c r="K632" s="85" t="s">
        <v>1298</v>
      </c>
      <c r="L632" s="1" t="s">
        <v>1325</v>
      </c>
      <c r="M632" s="204" t="s">
        <v>4388</v>
      </c>
      <c r="N632" s="3" t="s">
        <v>4389</v>
      </c>
      <c r="O632" s="189"/>
      <c r="P632" s="3"/>
      <c r="Q632" s="3" t="s">
        <v>1440</v>
      </c>
      <c r="R632" s="85" t="s">
        <v>4387</v>
      </c>
      <c r="S632" s="1" t="s">
        <v>2724</v>
      </c>
      <c r="T632" s="186" t="s">
        <v>5639</v>
      </c>
      <c r="U632" s="78">
        <v>2023</v>
      </c>
      <c r="V632" s="270" t="s">
        <v>6885</v>
      </c>
      <c r="W632" s="74"/>
      <c r="X632" s="15"/>
      <c r="Y632" s="16"/>
    </row>
    <row r="633" spans="1:25" ht="12" customHeight="1" x14ac:dyDescent="0.2">
      <c r="A633" s="1">
        <v>9</v>
      </c>
      <c r="B633" s="1"/>
      <c r="C633" s="34">
        <v>1870</v>
      </c>
      <c r="D633" s="34">
        <v>1870</v>
      </c>
      <c r="E633" s="34">
        <v>1860</v>
      </c>
      <c r="F633" s="108">
        <f t="shared" si="24"/>
        <v>1860</v>
      </c>
      <c r="G633" s="108">
        <f t="shared" si="26"/>
        <v>-10</v>
      </c>
      <c r="H633" s="34"/>
      <c r="I633" s="168"/>
      <c r="J633" s="1" t="s">
        <v>1943</v>
      </c>
      <c r="K633" s="85" t="s">
        <v>1298</v>
      </c>
      <c r="L633" s="3" t="s">
        <v>7030</v>
      </c>
      <c r="M633" s="189" t="s">
        <v>1935</v>
      </c>
      <c r="N633" s="3" t="s">
        <v>3427</v>
      </c>
      <c r="O633" s="189"/>
      <c r="P633" s="3"/>
      <c r="Q633" s="3" t="s">
        <v>123</v>
      </c>
      <c r="R633" s="189"/>
      <c r="S633" s="1"/>
      <c r="T633" s="186" t="s">
        <v>281</v>
      </c>
      <c r="U633" s="78">
        <v>2023</v>
      </c>
      <c r="V633" s="186" t="s">
        <v>4663</v>
      </c>
      <c r="W633" s="54" t="s">
        <v>4663</v>
      </c>
      <c r="X633" s="1"/>
    </row>
    <row r="634" spans="1:25" ht="12" customHeight="1" x14ac:dyDescent="0.2">
      <c r="A634" s="1">
        <v>9</v>
      </c>
      <c r="B634" s="1"/>
      <c r="C634" s="34">
        <v>1870</v>
      </c>
      <c r="D634" s="34">
        <v>1870</v>
      </c>
      <c r="E634" s="34">
        <v>1860</v>
      </c>
      <c r="F634" s="108">
        <f t="shared" si="24"/>
        <v>1860</v>
      </c>
      <c r="G634" s="108">
        <f t="shared" ref="G634:G692" si="29">IF(H634="",G633,H634)</f>
        <v>-10</v>
      </c>
      <c r="H634" s="34"/>
      <c r="I634" s="168" t="s">
        <v>1246</v>
      </c>
      <c r="J634" s="22" t="s">
        <v>1164</v>
      </c>
      <c r="K634" s="161" t="s">
        <v>770</v>
      </c>
      <c r="L634" s="22" t="s">
        <v>4386</v>
      </c>
      <c r="M634" s="203"/>
      <c r="N634" s="27"/>
      <c r="O634" s="203" t="s">
        <v>5587</v>
      </c>
      <c r="P634" s="27" t="s">
        <v>5580</v>
      </c>
      <c r="Q634" s="22" t="s">
        <v>771</v>
      </c>
      <c r="R634" s="161"/>
      <c r="S634" s="54" t="s">
        <v>4385</v>
      </c>
      <c r="T634" s="186" t="s">
        <v>1983</v>
      </c>
      <c r="U634" s="78">
        <v>2023</v>
      </c>
      <c r="V634" s="270" t="s">
        <v>5337</v>
      </c>
      <c r="W634" s="74" t="s">
        <v>5337</v>
      </c>
    </row>
    <row r="635" spans="1:25" ht="12" customHeight="1" x14ac:dyDescent="0.2">
      <c r="A635" s="1">
        <v>9</v>
      </c>
      <c r="B635" s="1"/>
      <c r="C635" s="34">
        <v>1889</v>
      </c>
      <c r="D635" s="34">
        <v>1889</v>
      </c>
      <c r="E635" s="34">
        <v>1879</v>
      </c>
      <c r="F635" s="108">
        <f t="shared" si="24"/>
        <v>1879</v>
      </c>
      <c r="G635" s="108">
        <f t="shared" si="29"/>
        <v>-10</v>
      </c>
      <c r="H635" s="34"/>
      <c r="I635" s="168"/>
      <c r="J635" s="22" t="s">
        <v>1164</v>
      </c>
      <c r="K635" s="186" t="s">
        <v>1574</v>
      </c>
      <c r="L635" s="54" t="s">
        <v>3589</v>
      </c>
      <c r="M635" s="203"/>
      <c r="N635" s="3" t="s">
        <v>3596</v>
      </c>
      <c r="O635" s="189"/>
      <c r="P635" s="3"/>
      <c r="Q635" s="1" t="s">
        <v>1575</v>
      </c>
      <c r="R635" s="235"/>
      <c r="S635" s="54" t="s">
        <v>1576</v>
      </c>
      <c r="T635" s="186"/>
      <c r="U635" s="78">
        <v>2023</v>
      </c>
      <c r="V635" s="158" t="s">
        <v>6438</v>
      </c>
      <c r="W635" s="54" t="s">
        <v>3590</v>
      </c>
    </row>
    <row r="636" spans="1:25" ht="12" customHeight="1" x14ac:dyDescent="0.2">
      <c r="A636" s="1">
        <v>9</v>
      </c>
      <c r="B636" s="1"/>
      <c r="C636" s="34">
        <v>1904</v>
      </c>
      <c r="D636" s="34">
        <v>1904</v>
      </c>
      <c r="E636" s="34">
        <v>1894</v>
      </c>
      <c r="F636" s="108">
        <f t="shared" si="24"/>
        <v>1894</v>
      </c>
      <c r="G636" s="108">
        <f t="shared" si="29"/>
        <v>-10</v>
      </c>
      <c r="H636" s="34"/>
      <c r="I636" s="168"/>
      <c r="J636" s="1" t="s">
        <v>1164</v>
      </c>
      <c r="K636" s="85" t="s">
        <v>1326</v>
      </c>
      <c r="L636" s="1" t="s">
        <v>4383</v>
      </c>
      <c r="M636" s="189"/>
      <c r="N636" s="3" t="s">
        <v>3843</v>
      </c>
      <c r="O636" s="189"/>
      <c r="P636" s="3"/>
      <c r="Q636" s="3" t="s">
        <v>1441</v>
      </c>
      <c r="R636" s="189"/>
      <c r="S636" s="3" t="s">
        <v>4384</v>
      </c>
      <c r="T636" s="85"/>
      <c r="U636" s="78">
        <v>2023</v>
      </c>
      <c r="V636" s="270" t="s">
        <v>5338</v>
      </c>
      <c r="W636" s="74" t="s">
        <v>5338</v>
      </c>
      <c r="X636" s="1"/>
    </row>
    <row r="637" spans="1:25" ht="12" customHeight="1" x14ac:dyDescent="0.2">
      <c r="A637" s="1">
        <v>9</v>
      </c>
      <c r="B637" s="35"/>
      <c r="C637" s="34">
        <v>1905</v>
      </c>
      <c r="D637" s="34">
        <v>1905</v>
      </c>
      <c r="E637" s="34">
        <v>1895</v>
      </c>
      <c r="F637" s="108">
        <f t="shared" si="24"/>
        <v>1895</v>
      </c>
      <c r="G637" s="108">
        <f t="shared" si="29"/>
        <v>-10</v>
      </c>
      <c r="H637" s="34"/>
      <c r="I637" s="170" t="s">
        <v>4068</v>
      </c>
      <c r="J637" s="34" t="s">
        <v>1939</v>
      </c>
      <c r="K637" s="156" t="s">
        <v>4069</v>
      </c>
      <c r="L637" s="34" t="s">
        <v>4067</v>
      </c>
      <c r="M637" s="199" t="s">
        <v>4065</v>
      </c>
      <c r="N637" s="38"/>
      <c r="O637" s="199"/>
      <c r="P637" s="38"/>
      <c r="Q637" s="36" t="s">
        <v>2272</v>
      </c>
      <c r="R637" s="166" t="s">
        <v>2273</v>
      </c>
      <c r="S637" s="3" t="s">
        <v>4066</v>
      </c>
      <c r="T637" s="166"/>
      <c r="U637" s="78">
        <v>2023</v>
      </c>
      <c r="V637" s="270" t="s">
        <v>5576</v>
      </c>
      <c r="W637" s="74" t="s">
        <v>2903</v>
      </c>
    </row>
    <row r="638" spans="1:25" ht="12" customHeight="1" x14ac:dyDescent="0.2">
      <c r="A638" s="1">
        <v>9</v>
      </c>
      <c r="B638" s="35"/>
      <c r="C638" s="34">
        <v>1907</v>
      </c>
      <c r="D638" s="34">
        <v>1907</v>
      </c>
      <c r="E638" s="34">
        <v>1897</v>
      </c>
      <c r="F638" s="108">
        <f t="shared" si="24"/>
        <v>1897</v>
      </c>
      <c r="G638" s="108">
        <f t="shared" si="29"/>
        <v>-10</v>
      </c>
      <c r="H638" s="34"/>
      <c r="I638" s="170">
        <v>2.2999999999999998</v>
      </c>
      <c r="J638" s="34" t="s">
        <v>1939</v>
      </c>
      <c r="K638" s="156" t="s">
        <v>1299</v>
      </c>
      <c r="L638" s="34" t="s">
        <v>3170</v>
      </c>
      <c r="M638" s="199" t="s">
        <v>3177</v>
      </c>
      <c r="N638" s="38"/>
      <c r="O638" s="199"/>
      <c r="P638" s="38"/>
      <c r="Q638" s="36" t="s">
        <v>2274</v>
      </c>
      <c r="R638" s="166"/>
      <c r="S638" s="3" t="s">
        <v>3172</v>
      </c>
      <c r="T638" s="166"/>
      <c r="U638" s="78">
        <v>2023</v>
      </c>
      <c r="V638" s="270" t="s">
        <v>7212</v>
      </c>
      <c r="W638" s="74" t="s">
        <v>3171</v>
      </c>
      <c r="X638" s="15"/>
      <c r="Y638" s="16"/>
    </row>
    <row r="639" spans="1:25" ht="12" customHeight="1" x14ac:dyDescent="0.2">
      <c r="A639" s="1">
        <v>9</v>
      </c>
      <c r="B639" s="1"/>
      <c r="C639" s="34">
        <v>1907</v>
      </c>
      <c r="D639" s="34">
        <v>1907</v>
      </c>
      <c r="E639" s="34">
        <v>1897</v>
      </c>
      <c r="F639" s="108">
        <f t="shared" si="24"/>
        <v>1897</v>
      </c>
      <c r="G639" s="108">
        <f t="shared" si="29"/>
        <v>-10</v>
      </c>
      <c r="H639" s="34"/>
      <c r="I639" s="168"/>
      <c r="J639" s="1" t="s">
        <v>1164</v>
      </c>
      <c r="K639" s="85" t="s">
        <v>1299</v>
      </c>
      <c r="L639" s="1" t="s">
        <v>4382</v>
      </c>
      <c r="M639" s="189"/>
      <c r="N639" s="3" t="s">
        <v>3597</v>
      </c>
      <c r="O639" s="189"/>
      <c r="P639" s="3"/>
      <c r="Q639" s="3" t="s">
        <v>1534</v>
      </c>
      <c r="R639" s="189"/>
      <c r="S639" s="3" t="s">
        <v>1535</v>
      </c>
      <c r="T639" s="85"/>
      <c r="U639" s="78">
        <v>2023</v>
      </c>
      <c r="V639" s="189" t="s">
        <v>4381</v>
      </c>
      <c r="W639" s="3" t="s">
        <v>4381</v>
      </c>
      <c r="X639" s="1"/>
    </row>
    <row r="640" spans="1:25" ht="12" customHeight="1" x14ac:dyDescent="0.2">
      <c r="A640" s="1">
        <v>9</v>
      </c>
      <c r="B640" s="1"/>
      <c r="C640" s="34">
        <v>1907</v>
      </c>
      <c r="D640" s="34">
        <v>1907</v>
      </c>
      <c r="E640" s="34">
        <v>1897</v>
      </c>
      <c r="F640" s="108">
        <f t="shared" si="24"/>
        <v>1897</v>
      </c>
      <c r="G640" s="108">
        <f t="shared" si="29"/>
        <v>-10</v>
      </c>
      <c r="H640" s="34"/>
      <c r="I640" s="168"/>
      <c r="J640" s="1" t="s">
        <v>1164</v>
      </c>
      <c r="K640" s="85" t="s">
        <v>1299</v>
      </c>
      <c r="L640" s="1" t="s">
        <v>4378</v>
      </c>
      <c r="M640" s="189"/>
      <c r="N640" s="3" t="s">
        <v>4380</v>
      </c>
      <c r="O640" s="189"/>
      <c r="P640" s="3"/>
      <c r="Q640" s="3" t="s">
        <v>1622</v>
      </c>
      <c r="R640" s="189"/>
      <c r="S640" s="3" t="s">
        <v>4379</v>
      </c>
      <c r="T640" s="136"/>
      <c r="U640" s="78">
        <v>2021</v>
      </c>
      <c r="V640" s="189" t="s">
        <v>5339</v>
      </c>
      <c r="W640" s="3" t="s">
        <v>5339</v>
      </c>
    </row>
    <row r="641" spans="1:25" ht="12" customHeight="1" x14ac:dyDescent="0.25">
      <c r="A641" s="1">
        <v>9</v>
      </c>
      <c r="B641" s="1"/>
      <c r="C641" s="34">
        <v>1907</v>
      </c>
      <c r="D641" s="34">
        <v>1907</v>
      </c>
      <c r="E641" s="34">
        <v>1897</v>
      </c>
      <c r="F641" s="108">
        <f t="shared" si="24"/>
        <v>1897</v>
      </c>
      <c r="G641" s="108">
        <f t="shared" si="29"/>
        <v>-10</v>
      </c>
      <c r="H641" s="34"/>
      <c r="I641" s="168"/>
      <c r="J641" s="1" t="s">
        <v>1164</v>
      </c>
      <c r="K641" s="85" t="s">
        <v>1299</v>
      </c>
      <c r="L641" s="1" t="s">
        <v>6439</v>
      </c>
      <c r="M641" s="189"/>
      <c r="N641" s="3" t="s">
        <v>2565</v>
      </c>
      <c r="O641" s="189"/>
      <c r="P641" s="3"/>
      <c r="Q641" s="3" t="s">
        <v>2567</v>
      </c>
      <c r="R641" s="236"/>
      <c r="S641" s="1" t="s">
        <v>2566</v>
      </c>
      <c r="U641" s="78">
        <v>2023</v>
      </c>
      <c r="V641" s="85" t="s">
        <v>7211</v>
      </c>
      <c r="W641" s="3" t="s">
        <v>5340</v>
      </c>
    </row>
    <row r="642" spans="1:25" ht="12" customHeight="1" x14ac:dyDescent="0.2">
      <c r="A642" s="1">
        <v>9</v>
      </c>
      <c r="B642" s="1"/>
      <c r="C642" s="34">
        <v>1907</v>
      </c>
      <c r="D642" s="34">
        <v>1907</v>
      </c>
      <c r="E642" s="34">
        <v>1897</v>
      </c>
      <c r="F642" s="108">
        <f t="shared" si="24"/>
        <v>1897</v>
      </c>
      <c r="G642" s="108">
        <f t="shared" si="29"/>
        <v>-10</v>
      </c>
      <c r="H642" s="34"/>
      <c r="I642" s="168"/>
      <c r="J642" s="1" t="s">
        <v>1164</v>
      </c>
      <c r="K642" s="85" t="s">
        <v>1299</v>
      </c>
      <c r="L642" s="1" t="s">
        <v>1016</v>
      </c>
      <c r="M642" s="189" t="s">
        <v>4376</v>
      </c>
      <c r="N642" s="3" t="s">
        <v>4377</v>
      </c>
      <c r="O642" s="189"/>
      <c r="P642" s="3"/>
      <c r="Q642" s="3" t="s">
        <v>1442</v>
      </c>
      <c r="R642" s="189"/>
      <c r="S642" s="1" t="s">
        <v>572</v>
      </c>
      <c r="T642" s="85"/>
      <c r="U642" s="78">
        <v>2023</v>
      </c>
      <c r="V642" s="189" t="s">
        <v>5341</v>
      </c>
      <c r="W642" s="3" t="s">
        <v>5341</v>
      </c>
    </row>
    <row r="643" spans="1:25" ht="12" customHeight="1" x14ac:dyDescent="0.2">
      <c r="A643" s="1">
        <v>9</v>
      </c>
      <c r="B643" s="35"/>
      <c r="C643" s="34">
        <v>1915</v>
      </c>
      <c r="D643" s="34">
        <v>1915</v>
      </c>
      <c r="E643" s="34">
        <v>1905</v>
      </c>
      <c r="F643" s="108">
        <f t="shared" si="24"/>
        <v>1905</v>
      </c>
      <c r="G643" s="108">
        <f t="shared" si="29"/>
        <v>-10</v>
      </c>
      <c r="H643" s="34"/>
      <c r="I643" s="170">
        <v>0</v>
      </c>
      <c r="J643" s="34" t="s">
        <v>1939</v>
      </c>
      <c r="K643" s="156" t="s">
        <v>2275</v>
      </c>
      <c r="L643" s="34" t="s">
        <v>2276</v>
      </c>
      <c r="M643" s="199" t="s">
        <v>1577</v>
      </c>
      <c r="N643" s="38" t="s">
        <v>2454</v>
      </c>
      <c r="O643" s="199"/>
      <c r="P643" s="38"/>
      <c r="Q643" s="36"/>
      <c r="R643" s="166" t="s">
        <v>4070</v>
      </c>
      <c r="S643" s="36"/>
      <c r="T643" s="166" t="s">
        <v>4071</v>
      </c>
      <c r="U643" s="78">
        <v>2023</v>
      </c>
      <c r="V643" s="189" t="s">
        <v>7210</v>
      </c>
      <c r="W643" s="3" t="s">
        <v>5342</v>
      </c>
      <c r="X643" s="1"/>
    </row>
    <row r="644" spans="1:25" ht="12" customHeight="1" x14ac:dyDescent="0.2">
      <c r="A644" s="1">
        <v>0</v>
      </c>
      <c r="B644" s="35"/>
      <c r="C644" s="34">
        <v>1931</v>
      </c>
      <c r="D644" s="34">
        <v>1931</v>
      </c>
      <c r="E644" s="34">
        <v>1921</v>
      </c>
      <c r="F644" s="108">
        <f t="shared" si="24"/>
        <v>1921</v>
      </c>
      <c r="G644" s="108">
        <f t="shared" si="29"/>
        <v>-10</v>
      </c>
      <c r="H644" s="34"/>
      <c r="I644" s="170"/>
      <c r="J644" s="34" t="s">
        <v>1943</v>
      </c>
      <c r="K644" s="156" t="s">
        <v>5938</v>
      </c>
      <c r="L644" s="34" t="s">
        <v>5000</v>
      </c>
      <c r="M644" s="199"/>
      <c r="N644" s="38" t="s">
        <v>1935</v>
      </c>
      <c r="O644" s="199"/>
      <c r="P644" s="38"/>
      <c r="Q644" s="36" t="s">
        <v>5001</v>
      </c>
      <c r="R644" s="166"/>
      <c r="S644" s="36" t="s">
        <v>5002</v>
      </c>
      <c r="T644" s="166"/>
      <c r="U644" s="78">
        <v>2023</v>
      </c>
      <c r="V644" s="166" t="s">
        <v>7209</v>
      </c>
      <c r="W644" s="3"/>
    </row>
    <row r="645" spans="1:25" ht="12" customHeight="1" x14ac:dyDescent="0.2">
      <c r="A645" s="1">
        <v>9</v>
      </c>
      <c r="B645" s="35"/>
      <c r="C645" s="34">
        <v>1936</v>
      </c>
      <c r="D645" s="34">
        <v>1936</v>
      </c>
      <c r="E645" s="34">
        <v>1926</v>
      </c>
      <c r="F645" s="108">
        <f t="shared" si="24"/>
        <v>1926</v>
      </c>
      <c r="G645" s="108">
        <f t="shared" si="29"/>
        <v>-10</v>
      </c>
      <c r="H645" s="34"/>
      <c r="I645" s="170">
        <v>3.7</v>
      </c>
      <c r="J645" s="34" t="s">
        <v>1939</v>
      </c>
      <c r="K645" s="156" t="s">
        <v>2277</v>
      </c>
      <c r="L645" s="34" t="s">
        <v>2278</v>
      </c>
      <c r="M645" s="199" t="s">
        <v>3178</v>
      </c>
      <c r="N645" s="38"/>
      <c r="O645" s="199"/>
      <c r="P645" s="38"/>
      <c r="Q645" s="36" t="s">
        <v>2279</v>
      </c>
      <c r="R645" s="166" t="s">
        <v>2280</v>
      </c>
      <c r="S645" s="36"/>
      <c r="T645" s="166"/>
      <c r="U645" s="78">
        <v>2023</v>
      </c>
      <c r="V645" s="189" t="s">
        <v>2904</v>
      </c>
      <c r="W645" s="3" t="s">
        <v>2904</v>
      </c>
      <c r="X645" s="1"/>
    </row>
    <row r="646" spans="1:25" ht="12" customHeight="1" thickBot="1" x14ac:dyDescent="0.25">
      <c r="A646" s="7">
        <v>9</v>
      </c>
      <c r="B646" s="7"/>
      <c r="C646" s="43">
        <v>1936</v>
      </c>
      <c r="D646" s="43">
        <v>1936</v>
      </c>
      <c r="E646" s="43">
        <v>1926</v>
      </c>
      <c r="F646" s="135">
        <f t="shared" si="24"/>
        <v>1926</v>
      </c>
      <c r="G646" s="135">
        <f t="shared" si="29"/>
        <v>-10</v>
      </c>
      <c r="H646" s="43"/>
      <c r="I646" s="169"/>
      <c r="J646" s="7" t="s">
        <v>1164</v>
      </c>
      <c r="K646" s="155" t="s">
        <v>410</v>
      </c>
      <c r="L646" s="7" t="s">
        <v>125</v>
      </c>
      <c r="M646" s="191"/>
      <c r="N646" s="11" t="s">
        <v>780</v>
      </c>
      <c r="O646" s="191"/>
      <c r="P646" s="11"/>
      <c r="Q646" s="11" t="s">
        <v>1443</v>
      </c>
      <c r="R646" s="191"/>
      <c r="S646" s="7" t="s">
        <v>126</v>
      </c>
      <c r="T646" s="155"/>
      <c r="U646" s="78">
        <v>2023</v>
      </c>
      <c r="V646" s="189" t="s">
        <v>7208</v>
      </c>
      <c r="W646" s="3" t="s">
        <v>5343</v>
      </c>
      <c r="X646" s="1"/>
    </row>
    <row r="647" spans="1:25" ht="12" customHeight="1" x14ac:dyDescent="0.2">
      <c r="A647" s="1">
        <v>11</v>
      </c>
      <c r="B647" s="1"/>
      <c r="C647" s="34">
        <v>1948</v>
      </c>
      <c r="D647" s="34">
        <v>1948</v>
      </c>
      <c r="E647" s="34">
        <v>1938</v>
      </c>
      <c r="F647" s="108">
        <f t="shared" si="24"/>
        <v>1938</v>
      </c>
      <c r="G647" s="108">
        <f t="shared" ref="G647" si="30">IF(H647="",G646,H647)</f>
        <v>-10</v>
      </c>
      <c r="H647" s="34"/>
      <c r="I647" s="168" t="s">
        <v>487</v>
      </c>
      <c r="J647" s="1" t="s">
        <v>1939</v>
      </c>
      <c r="K647" s="85" t="s">
        <v>1300</v>
      </c>
      <c r="L647" s="34" t="s">
        <v>7204</v>
      </c>
      <c r="M647" s="199" t="s">
        <v>3518</v>
      </c>
      <c r="N647" s="38"/>
      <c r="O647" s="199"/>
      <c r="P647" s="38"/>
      <c r="Q647" s="36" t="s">
        <v>7207</v>
      </c>
      <c r="R647" s="166" t="s">
        <v>3591</v>
      </c>
      <c r="S647" s="36" t="s">
        <v>7206</v>
      </c>
      <c r="T647" s="166"/>
      <c r="U647" s="78">
        <v>2023</v>
      </c>
      <c r="V647" s="85" t="s">
        <v>7205</v>
      </c>
      <c r="W647" s="1" t="s">
        <v>3592</v>
      </c>
      <c r="X647" s="1"/>
    </row>
    <row r="648" spans="1:25" ht="12" customHeight="1" x14ac:dyDescent="0.2">
      <c r="A648" s="1">
        <v>11</v>
      </c>
      <c r="B648" s="1"/>
      <c r="C648" s="34">
        <v>1948</v>
      </c>
      <c r="D648" s="34">
        <v>1948</v>
      </c>
      <c r="E648" s="34">
        <v>1938</v>
      </c>
      <c r="F648" s="108">
        <f t="shared" ref="F648:F711" si="31">D648+G648</f>
        <v>1938</v>
      </c>
      <c r="G648" s="108">
        <f t="shared" si="29"/>
        <v>-10</v>
      </c>
      <c r="H648" s="34"/>
      <c r="I648" s="168" t="s">
        <v>487</v>
      </c>
      <c r="J648" s="1" t="s">
        <v>1943</v>
      </c>
      <c r="K648" s="85" t="s">
        <v>1300</v>
      </c>
      <c r="L648" s="1" t="s">
        <v>282</v>
      </c>
      <c r="M648" s="189" t="s">
        <v>3415</v>
      </c>
      <c r="N648" s="3" t="s">
        <v>3415</v>
      </c>
      <c r="O648" s="189"/>
      <c r="P648" s="3"/>
      <c r="Q648" s="1" t="s">
        <v>283</v>
      </c>
      <c r="R648" s="189"/>
      <c r="S648" s="1" t="s">
        <v>284</v>
      </c>
      <c r="T648" s="85"/>
      <c r="U648" s="78">
        <v>2023</v>
      </c>
      <c r="V648" s="227" t="s">
        <v>5344</v>
      </c>
      <c r="W648" s="13" t="s">
        <v>5344</v>
      </c>
    </row>
    <row r="649" spans="1:25" ht="12" customHeight="1" x14ac:dyDescent="0.2">
      <c r="A649" s="1">
        <v>11</v>
      </c>
      <c r="B649" s="35"/>
      <c r="C649" s="34">
        <v>1952</v>
      </c>
      <c r="D649" s="34">
        <v>1952</v>
      </c>
      <c r="E649" s="34">
        <v>1942</v>
      </c>
      <c r="F649" s="108">
        <f t="shared" si="31"/>
        <v>1942</v>
      </c>
      <c r="G649" s="108">
        <f t="shared" si="29"/>
        <v>-10</v>
      </c>
      <c r="H649" s="34"/>
      <c r="I649" s="170" t="s">
        <v>652</v>
      </c>
      <c r="J649" s="34" t="s">
        <v>1939</v>
      </c>
      <c r="K649" s="156" t="s">
        <v>1713</v>
      </c>
      <c r="L649" s="34" t="s">
        <v>2281</v>
      </c>
      <c r="M649" s="199" t="s">
        <v>2219</v>
      </c>
      <c r="N649" s="38" t="s">
        <v>1577</v>
      </c>
      <c r="O649" s="199"/>
      <c r="P649" s="38"/>
      <c r="Q649" s="36" t="s">
        <v>2282</v>
      </c>
      <c r="R649" s="166" t="s">
        <v>5985</v>
      </c>
      <c r="S649" s="36" t="s">
        <v>4072</v>
      </c>
      <c r="T649" s="166" t="s">
        <v>5986</v>
      </c>
      <c r="U649" s="78">
        <v>2022</v>
      </c>
      <c r="V649" s="158" t="s">
        <v>7203</v>
      </c>
      <c r="W649" s="13" t="s">
        <v>2905</v>
      </c>
      <c r="X649" s="15"/>
      <c r="Y649" s="16"/>
    </row>
    <row r="650" spans="1:25" ht="12" customHeight="1" x14ac:dyDescent="0.2">
      <c r="A650" s="1">
        <v>11</v>
      </c>
      <c r="B650" s="1"/>
      <c r="C650" s="34">
        <v>1952</v>
      </c>
      <c r="D650" s="34">
        <v>1952</v>
      </c>
      <c r="E650" s="34">
        <v>1942</v>
      </c>
      <c r="F650" s="108">
        <f t="shared" si="31"/>
        <v>1942</v>
      </c>
      <c r="G650" s="108">
        <f t="shared" si="29"/>
        <v>-10</v>
      </c>
      <c r="H650" s="34"/>
      <c r="I650" s="168"/>
      <c r="J650" s="1" t="s">
        <v>1164</v>
      </c>
      <c r="K650" s="85" t="s">
        <v>1713</v>
      </c>
      <c r="L650" s="1" t="s">
        <v>1714</v>
      </c>
      <c r="M650" s="189" t="s">
        <v>780</v>
      </c>
      <c r="N650" s="3" t="s">
        <v>2833</v>
      </c>
      <c r="O650" s="189"/>
      <c r="P650" s="3"/>
      <c r="Q650" s="3" t="s">
        <v>1444</v>
      </c>
      <c r="R650" s="189"/>
      <c r="S650" s="1" t="s">
        <v>2838</v>
      </c>
      <c r="T650" s="85"/>
      <c r="U650" s="78">
        <v>2023</v>
      </c>
      <c r="V650" s="85" t="s">
        <v>7202</v>
      </c>
      <c r="W650" s="13" t="s">
        <v>5345</v>
      </c>
      <c r="X650" s="1"/>
    </row>
    <row r="651" spans="1:25" ht="12" customHeight="1" x14ac:dyDescent="0.2">
      <c r="A651" s="1">
        <v>11</v>
      </c>
      <c r="B651" s="35"/>
      <c r="C651" s="34">
        <v>1976</v>
      </c>
      <c r="D651" s="34">
        <v>1976</v>
      </c>
      <c r="E651" s="34">
        <v>1966</v>
      </c>
      <c r="F651" s="108">
        <f t="shared" si="31"/>
        <v>1966</v>
      </c>
      <c r="G651" s="108">
        <f t="shared" si="29"/>
        <v>-10</v>
      </c>
      <c r="H651" s="34"/>
      <c r="I651" s="170">
        <v>1.2</v>
      </c>
      <c r="J651" s="34" t="s">
        <v>1939</v>
      </c>
      <c r="K651" s="156" t="s">
        <v>1301</v>
      </c>
      <c r="L651" s="34" t="s">
        <v>2283</v>
      </c>
      <c r="M651" s="199"/>
      <c r="N651" s="38" t="s">
        <v>2232</v>
      </c>
      <c r="O651" s="199"/>
      <c r="P651" s="38"/>
      <c r="Q651" s="36" t="s">
        <v>2284</v>
      </c>
      <c r="R651" s="166"/>
      <c r="S651" s="36" t="s">
        <v>4073</v>
      </c>
      <c r="T651" s="166"/>
      <c r="U651" s="78">
        <v>2023</v>
      </c>
      <c r="V651" s="227" t="s">
        <v>7201</v>
      </c>
      <c r="W651" s="13" t="s">
        <v>5346</v>
      </c>
      <c r="X651" s="1"/>
    </row>
    <row r="652" spans="1:25" ht="12" customHeight="1" x14ac:dyDescent="0.2">
      <c r="A652" s="1">
        <v>11</v>
      </c>
      <c r="B652" s="1"/>
      <c r="C652" s="34">
        <v>1976</v>
      </c>
      <c r="D652" s="34">
        <v>1976</v>
      </c>
      <c r="E652" s="34">
        <v>1966</v>
      </c>
      <c r="F652" s="108">
        <f t="shared" si="31"/>
        <v>1966</v>
      </c>
      <c r="G652" s="108">
        <f t="shared" si="29"/>
        <v>-10</v>
      </c>
      <c r="H652" s="34"/>
      <c r="I652" s="168"/>
      <c r="J652" s="1" t="s">
        <v>1164</v>
      </c>
      <c r="K652" s="85" t="s">
        <v>1301</v>
      </c>
      <c r="L652" s="1" t="s">
        <v>3601</v>
      </c>
      <c r="M652" s="189">
        <v>41</v>
      </c>
      <c r="N652" s="3" t="s">
        <v>3594</v>
      </c>
      <c r="O652" s="189"/>
      <c r="P652" s="3"/>
      <c r="Q652" s="3" t="s">
        <v>1445</v>
      </c>
      <c r="R652" s="189"/>
      <c r="S652" s="1" t="s">
        <v>411</v>
      </c>
      <c r="T652" s="85" t="s">
        <v>3593</v>
      </c>
      <c r="U652" s="78">
        <v>2023</v>
      </c>
      <c r="V652" s="227" t="s">
        <v>3602</v>
      </c>
      <c r="W652" s="13" t="s">
        <v>3602</v>
      </c>
      <c r="X652" s="1"/>
    </row>
    <row r="653" spans="1:25" ht="12" customHeight="1" x14ac:dyDescent="0.2">
      <c r="A653" s="1">
        <v>11</v>
      </c>
      <c r="B653" s="1"/>
      <c r="C653" s="34">
        <v>1976</v>
      </c>
      <c r="D653" s="34">
        <v>1976</v>
      </c>
      <c r="E653" s="34">
        <v>1966</v>
      </c>
      <c r="F653" s="108">
        <f t="shared" si="31"/>
        <v>1966</v>
      </c>
      <c r="G653" s="108">
        <f t="shared" si="29"/>
        <v>-10</v>
      </c>
      <c r="H653" s="34"/>
      <c r="I653" s="168"/>
      <c r="J653" s="1" t="s">
        <v>1164</v>
      </c>
      <c r="K653" s="85" t="s">
        <v>1301</v>
      </c>
      <c r="L653" s="1" t="s">
        <v>4373</v>
      </c>
      <c r="M653" s="189"/>
      <c r="N653" s="3" t="s">
        <v>4375</v>
      </c>
      <c r="O653" s="189"/>
      <c r="P653" s="3"/>
      <c r="Q653" s="3" t="s">
        <v>2726</v>
      </c>
      <c r="R653" s="189" t="s">
        <v>4374</v>
      </c>
      <c r="S653" s="1" t="s">
        <v>4372</v>
      </c>
      <c r="T653" s="85"/>
      <c r="U653" s="78">
        <v>2023</v>
      </c>
      <c r="V653" s="85" t="s">
        <v>5347</v>
      </c>
      <c r="W653" s="1" t="s">
        <v>5347</v>
      </c>
      <c r="X653" s="1"/>
    </row>
    <row r="654" spans="1:25" ht="12" customHeight="1" x14ac:dyDescent="0.2">
      <c r="A654" s="1">
        <v>11</v>
      </c>
      <c r="B654" s="1"/>
      <c r="C654" s="34">
        <v>1976</v>
      </c>
      <c r="D654" s="34">
        <v>1976</v>
      </c>
      <c r="E654" s="34">
        <v>1966</v>
      </c>
      <c r="F654" s="108">
        <f t="shared" si="31"/>
        <v>1966</v>
      </c>
      <c r="G654" s="108">
        <f t="shared" si="29"/>
        <v>-10</v>
      </c>
      <c r="H654" s="34"/>
      <c r="I654" s="168"/>
      <c r="J654" s="1" t="s">
        <v>1164</v>
      </c>
      <c r="K654" s="85" t="s">
        <v>1301</v>
      </c>
      <c r="L654" s="1" t="s">
        <v>640</v>
      </c>
      <c r="M654" s="189"/>
      <c r="N654" s="3" t="s">
        <v>3603</v>
      </c>
      <c r="O654" s="189"/>
      <c r="P654" s="3"/>
      <c r="Q654" s="3" t="s">
        <v>1446</v>
      </c>
      <c r="R654" s="189"/>
      <c r="S654" s="1" t="s">
        <v>639</v>
      </c>
      <c r="T654" s="85" t="s">
        <v>3604</v>
      </c>
      <c r="U654" s="78">
        <v>2023</v>
      </c>
      <c r="V654" s="227" t="s">
        <v>2725</v>
      </c>
      <c r="W654" s="13" t="s">
        <v>2725</v>
      </c>
      <c r="X654" s="15"/>
      <c r="Y654" s="16"/>
    </row>
    <row r="655" spans="1:25" ht="12" customHeight="1" x14ac:dyDescent="0.2">
      <c r="A655" s="1">
        <v>11</v>
      </c>
      <c r="B655" s="1"/>
      <c r="C655" s="34">
        <v>1976</v>
      </c>
      <c r="D655" s="34">
        <v>1976</v>
      </c>
      <c r="E655" s="34">
        <v>1966</v>
      </c>
      <c r="F655" s="108">
        <f t="shared" si="31"/>
        <v>1966</v>
      </c>
      <c r="G655" s="108">
        <f t="shared" si="29"/>
        <v>-10</v>
      </c>
      <c r="H655" s="34"/>
      <c r="I655" s="168"/>
      <c r="J655" s="1" t="s">
        <v>1175</v>
      </c>
      <c r="K655" s="85" t="s">
        <v>1301</v>
      </c>
      <c r="L655" s="1" t="s">
        <v>6440</v>
      </c>
      <c r="M655" s="189" t="s">
        <v>3600</v>
      </c>
      <c r="N655" s="3" t="s">
        <v>3598</v>
      </c>
      <c r="O655" s="189"/>
      <c r="P655" s="3"/>
      <c r="Q655" s="3"/>
      <c r="R655" s="189" t="s">
        <v>7200</v>
      </c>
      <c r="S655" s="3" t="s">
        <v>6441</v>
      </c>
      <c r="T655" s="189" t="s">
        <v>7031</v>
      </c>
      <c r="U655" s="78">
        <v>2023</v>
      </c>
      <c r="V655" s="158" t="s">
        <v>7199</v>
      </c>
      <c r="W655" s="13"/>
    </row>
    <row r="656" spans="1:25" ht="12" customHeight="1" x14ac:dyDescent="0.2">
      <c r="A656" s="1">
        <v>11</v>
      </c>
      <c r="B656" s="1"/>
      <c r="C656" s="34">
        <v>1976</v>
      </c>
      <c r="D656" s="34">
        <v>1976</v>
      </c>
      <c r="E656" s="34">
        <v>1966</v>
      </c>
      <c r="F656" s="108">
        <f t="shared" si="31"/>
        <v>1966</v>
      </c>
      <c r="G656" s="108">
        <f t="shared" si="29"/>
        <v>-10</v>
      </c>
      <c r="H656" s="34"/>
      <c r="I656" s="168"/>
      <c r="J656" s="1" t="s">
        <v>1175</v>
      </c>
      <c r="K656" s="85" t="s">
        <v>1301</v>
      </c>
      <c r="L656" s="1" t="s">
        <v>6442</v>
      </c>
      <c r="M656" s="85"/>
      <c r="N656" s="1"/>
      <c r="O656" s="85"/>
      <c r="P656" s="1"/>
      <c r="Q656" s="1" t="s">
        <v>6443</v>
      </c>
      <c r="R656" s="85" t="s">
        <v>6889</v>
      </c>
      <c r="S656" s="1" t="s">
        <v>6444</v>
      </c>
      <c r="T656" s="85"/>
      <c r="U656" s="78">
        <v>2023</v>
      </c>
      <c r="V656" s="158"/>
      <c r="W656" s="13"/>
      <c r="X656" s="15"/>
      <c r="Y656" s="16"/>
    </row>
    <row r="657" spans="1:25" ht="12" customHeight="1" x14ac:dyDescent="0.2">
      <c r="A657" s="1">
        <v>11</v>
      </c>
      <c r="B657" s="1"/>
      <c r="C657" s="34">
        <v>1976</v>
      </c>
      <c r="D657" s="34">
        <v>1976</v>
      </c>
      <c r="E657" s="34">
        <v>1966</v>
      </c>
      <c r="F657" s="108">
        <f t="shared" si="31"/>
        <v>1966</v>
      </c>
      <c r="G657" s="108">
        <f t="shared" si="29"/>
        <v>-10</v>
      </c>
      <c r="H657" s="34"/>
      <c r="I657" s="168"/>
      <c r="J657" s="1" t="s">
        <v>1943</v>
      </c>
      <c r="K657" s="85" t="s">
        <v>1301</v>
      </c>
      <c r="L657" s="1" t="s">
        <v>6890</v>
      </c>
      <c r="M657" s="189"/>
      <c r="N657" s="3"/>
      <c r="O657" s="189"/>
      <c r="P657" s="3"/>
      <c r="Q657" s="3" t="s">
        <v>6891</v>
      </c>
      <c r="R657" s="189"/>
      <c r="S657" s="3" t="s">
        <v>4664</v>
      </c>
      <c r="T657" s="85"/>
      <c r="U657" s="78">
        <v>2023</v>
      </c>
      <c r="V657" s="227" t="s">
        <v>6892</v>
      </c>
      <c r="W657" s="13" t="s">
        <v>4665</v>
      </c>
      <c r="X657" s="13" t="s">
        <v>4371</v>
      </c>
      <c r="Y657" s="16"/>
    </row>
    <row r="658" spans="1:25" ht="12" customHeight="1" x14ac:dyDescent="0.2">
      <c r="A658" s="1">
        <v>11</v>
      </c>
      <c r="B658" s="35"/>
      <c r="C658" s="34">
        <v>1990</v>
      </c>
      <c r="D658" s="34">
        <v>1990</v>
      </c>
      <c r="E658" s="34">
        <v>1980</v>
      </c>
      <c r="F658" s="108">
        <f t="shared" si="31"/>
        <v>1980</v>
      </c>
      <c r="G658" s="108">
        <f t="shared" si="29"/>
        <v>-10</v>
      </c>
      <c r="H658" s="34"/>
      <c r="I658" s="170"/>
      <c r="J658" s="34" t="s">
        <v>1939</v>
      </c>
      <c r="K658" s="85" t="s">
        <v>127</v>
      </c>
      <c r="L658" s="34" t="s">
        <v>2285</v>
      </c>
      <c r="M658" s="199" t="s">
        <v>3182</v>
      </c>
      <c r="N658" s="38" t="s">
        <v>3162</v>
      </c>
      <c r="O658" s="199"/>
      <c r="P658" s="38"/>
      <c r="Q658" s="36" t="s">
        <v>2286</v>
      </c>
      <c r="R658" s="166"/>
      <c r="S658" s="36"/>
      <c r="T658" s="166"/>
      <c r="U658" s="78">
        <v>2023</v>
      </c>
      <c r="V658" s="227" t="s">
        <v>2906</v>
      </c>
      <c r="W658" s="13" t="s">
        <v>2906</v>
      </c>
      <c r="X658" s="1"/>
    </row>
    <row r="659" spans="1:25" ht="12" customHeight="1" x14ac:dyDescent="0.2">
      <c r="A659" s="1">
        <v>11</v>
      </c>
      <c r="B659" s="1"/>
      <c r="C659" s="34">
        <v>1990</v>
      </c>
      <c r="D659" s="34">
        <v>1990</v>
      </c>
      <c r="E659" s="34">
        <v>1980</v>
      </c>
      <c r="F659" s="108">
        <f t="shared" si="31"/>
        <v>1980</v>
      </c>
      <c r="G659" s="108">
        <f t="shared" si="29"/>
        <v>-10</v>
      </c>
      <c r="H659" s="34"/>
      <c r="I659" s="168"/>
      <c r="J659" s="1" t="s">
        <v>1175</v>
      </c>
      <c r="K659" s="85" t="s">
        <v>127</v>
      </c>
      <c r="L659" s="1" t="s">
        <v>5939</v>
      </c>
      <c r="M659" s="189" t="s">
        <v>3599</v>
      </c>
      <c r="N659" s="3" t="s">
        <v>3599</v>
      </c>
      <c r="O659" s="189"/>
      <c r="P659" s="3"/>
      <c r="Q659" s="3"/>
      <c r="R659" s="189" t="s">
        <v>5977</v>
      </c>
      <c r="S659" s="1" t="s">
        <v>128</v>
      </c>
      <c r="T659" s="85" t="s">
        <v>5976</v>
      </c>
      <c r="U659" s="78">
        <v>2023</v>
      </c>
      <c r="V659" s="166" t="s">
        <v>6445</v>
      </c>
      <c r="W659" s="13" t="s">
        <v>5348</v>
      </c>
      <c r="X659" s="1"/>
    </row>
    <row r="660" spans="1:25" ht="12" customHeight="1" x14ac:dyDescent="0.2">
      <c r="A660" s="1">
        <v>11</v>
      </c>
      <c r="B660" s="1"/>
      <c r="C660" s="34">
        <v>1990</v>
      </c>
      <c r="D660" s="34">
        <v>1990</v>
      </c>
      <c r="E660" s="34">
        <v>1980</v>
      </c>
      <c r="F660" s="108">
        <f t="shared" si="31"/>
        <v>1980</v>
      </c>
      <c r="G660" s="108">
        <f t="shared" ref="G660:G661" si="32">IF(H660="",G659,H660)</f>
        <v>-10</v>
      </c>
      <c r="H660" s="34"/>
      <c r="I660" s="168" t="s">
        <v>533</v>
      </c>
      <c r="J660" s="1" t="s">
        <v>1166</v>
      </c>
      <c r="K660" s="85" t="s">
        <v>2542</v>
      </c>
      <c r="L660" s="1" t="s">
        <v>2563</v>
      </c>
      <c r="M660" s="189"/>
      <c r="N660" s="3"/>
      <c r="O660" s="189"/>
      <c r="P660" s="3"/>
      <c r="Q660" s="3" t="s">
        <v>2564</v>
      </c>
      <c r="R660" s="189" t="s">
        <v>4370</v>
      </c>
      <c r="S660" s="3" t="s">
        <v>4367</v>
      </c>
      <c r="T660" s="85" t="s">
        <v>4369</v>
      </c>
      <c r="U660" s="78">
        <v>2023</v>
      </c>
      <c r="V660" s="85" t="s">
        <v>4368</v>
      </c>
      <c r="W660" s="1" t="s">
        <v>4368</v>
      </c>
    </row>
    <row r="661" spans="1:25" ht="12" customHeight="1" x14ac:dyDescent="0.2">
      <c r="A661" s="1">
        <v>11</v>
      </c>
      <c r="B661" s="1"/>
      <c r="C661" s="34">
        <v>2010</v>
      </c>
      <c r="D661" s="34">
        <v>2010</v>
      </c>
      <c r="E661" s="34">
        <v>2000</v>
      </c>
      <c r="F661" s="108">
        <f t="shared" si="31"/>
        <v>2000</v>
      </c>
      <c r="G661" s="108">
        <f t="shared" si="32"/>
        <v>-10</v>
      </c>
      <c r="H661" s="34"/>
      <c r="I661" s="168" t="s">
        <v>1246</v>
      </c>
      <c r="J661" s="1" t="s">
        <v>1164</v>
      </c>
      <c r="K661" s="85" t="s">
        <v>484</v>
      </c>
      <c r="L661" s="1" t="s">
        <v>1712</v>
      </c>
      <c r="M661" s="189" t="s">
        <v>693</v>
      </c>
      <c r="N661" s="3" t="s">
        <v>4365</v>
      </c>
      <c r="O661" s="189"/>
      <c r="P661" s="3"/>
      <c r="Q661" s="3" t="s">
        <v>1536</v>
      </c>
      <c r="R661" s="189"/>
      <c r="S661" s="3" t="s">
        <v>4366</v>
      </c>
      <c r="T661" s="85"/>
      <c r="U661" s="78">
        <v>2023</v>
      </c>
      <c r="V661" s="227" t="s">
        <v>5349</v>
      </c>
      <c r="W661" s="13" t="s">
        <v>5349</v>
      </c>
    </row>
    <row r="662" spans="1:25" ht="12" customHeight="1" x14ac:dyDescent="0.2">
      <c r="A662" s="1">
        <v>11</v>
      </c>
      <c r="B662" s="1"/>
      <c r="C662" s="34">
        <v>2010</v>
      </c>
      <c r="D662" s="34">
        <v>2010</v>
      </c>
      <c r="E662" s="34">
        <v>2000</v>
      </c>
      <c r="F662" s="108">
        <f t="shared" si="31"/>
        <v>2000</v>
      </c>
      <c r="G662" s="108">
        <f t="shared" si="29"/>
        <v>-10</v>
      </c>
      <c r="H662" s="34"/>
      <c r="I662" s="168" t="s">
        <v>1246</v>
      </c>
      <c r="J662" s="1" t="s">
        <v>1175</v>
      </c>
      <c r="K662" s="85" t="s">
        <v>484</v>
      </c>
      <c r="L662" s="1" t="s">
        <v>4667</v>
      </c>
      <c r="M662" s="189"/>
      <c r="N662" s="3" t="s">
        <v>4668</v>
      </c>
      <c r="O662" s="189"/>
      <c r="P662" s="3"/>
      <c r="Q662" s="1" t="s">
        <v>1447</v>
      </c>
      <c r="R662" s="189"/>
      <c r="S662" s="1" t="s">
        <v>4666</v>
      </c>
      <c r="T662" s="85" t="s">
        <v>485</v>
      </c>
      <c r="U662" s="78">
        <v>2023</v>
      </c>
      <c r="V662" s="227"/>
      <c r="W662" s="13"/>
    </row>
    <row r="663" spans="1:25" ht="12" customHeight="1" x14ac:dyDescent="0.2">
      <c r="A663" s="1">
        <v>11</v>
      </c>
      <c r="B663" s="35"/>
      <c r="C663" s="34">
        <v>2010</v>
      </c>
      <c r="D663" s="34">
        <v>2010</v>
      </c>
      <c r="E663" s="34">
        <v>2000</v>
      </c>
      <c r="F663" s="108">
        <f t="shared" si="31"/>
        <v>2000</v>
      </c>
      <c r="G663" s="108">
        <f t="shared" si="29"/>
        <v>-10</v>
      </c>
      <c r="H663" s="34"/>
      <c r="I663" s="170">
        <v>0.8</v>
      </c>
      <c r="J663" s="34" t="s">
        <v>1939</v>
      </c>
      <c r="K663" s="156" t="s">
        <v>2287</v>
      </c>
      <c r="L663" s="34" t="s">
        <v>2288</v>
      </c>
      <c r="M663" s="199" t="s">
        <v>878</v>
      </c>
      <c r="N663" s="38" t="s">
        <v>3174</v>
      </c>
      <c r="O663" s="199"/>
      <c r="P663" s="38"/>
      <c r="Q663" s="36" t="s">
        <v>2289</v>
      </c>
      <c r="R663" s="166"/>
      <c r="S663" s="36" t="s">
        <v>3173</v>
      </c>
      <c r="T663" s="166"/>
      <c r="U663" s="78">
        <v>2023</v>
      </c>
      <c r="V663" s="227" t="s">
        <v>2907</v>
      </c>
      <c r="W663" s="13" t="s">
        <v>2907</v>
      </c>
      <c r="X663" s="1"/>
    </row>
    <row r="664" spans="1:25" ht="12" customHeight="1" x14ac:dyDescent="0.2">
      <c r="A664" s="1">
        <v>11</v>
      </c>
      <c r="B664" s="35"/>
      <c r="C664" s="34">
        <v>2012</v>
      </c>
      <c r="D664" s="34">
        <v>2013</v>
      </c>
      <c r="E664" s="34">
        <v>2003</v>
      </c>
      <c r="F664" s="108">
        <f t="shared" si="31"/>
        <v>2003</v>
      </c>
      <c r="G664" s="108">
        <f t="shared" si="29"/>
        <v>-10</v>
      </c>
      <c r="H664" s="34"/>
      <c r="I664" s="170">
        <v>0.5</v>
      </c>
      <c r="J664" s="34" t="s">
        <v>1939</v>
      </c>
      <c r="K664" s="85" t="s">
        <v>1182</v>
      </c>
      <c r="L664" s="34" t="s">
        <v>2290</v>
      </c>
      <c r="M664" s="199" t="s">
        <v>3175</v>
      </c>
      <c r="N664" s="38"/>
      <c r="O664" s="199"/>
      <c r="P664" s="38"/>
      <c r="Q664" s="36" t="s">
        <v>2291</v>
      </c>
      <c r="R664" s="166" t="s">
        <v>2292</v>
      </c>
      <c r="S664" s="36"/>
      <c r="T664" s="166"/>
      <c r="U664" s="78">
        <v>2023</v>
      </c>
      <c r="V664" s="158" t="s">
        <v>6446</v>
      </c>
      <c r="W664" s="13" t="s">
        <v>2908</v>
      </c>
      <c r="X664" s="1"/>
    </row>
    <row r="665" spans="1:25" ht="12" customHeight="1" x14ac:dyDescent="0.2">
      <c r="A665" s="1">
        <v>11</v>
      </c>
      <c r="B665" s="1"/>
      <c r="C665" s="34">
        <v>2013</v>
      </c>
      <c r="D665" s="34">
        <v>2014</v>
      </c>
      <c r="E665" s="34">
        <v>2004</v>
      </c>
      <c r="F665" s="108">
        <f t="shared" si="31"/>
        <v>2004</v>
      </c>
      <c r="G665" s="108">
        <f t="shared" si="29"/>
        <v>-10</v>
      </c>
      <c r="H665" s="34"/>
      <c r="I665" s="168"/>
      <c r="J665" s="1" t="s">
        <v>1164</v>
      </c>
      <c r="K665" s="85" t="s">
        <v>1182</v>
      </c>
      <c r="L665" s="1" t="s">
        <v>412</v>
      </c>
      <c r="M665" s="189" t="s">
        <v>4355</v>
      </c>
      <c r="N665" s="3" t="s">
        <v>4356</v>
      </c>
      <c r="O665" s="189"/>
      <c r="P665" s="3"/>
      <c r="Q665" s="3" t="s">
        <v>1450</v>
      </c>
      <c r="R665" s="189"/>
      <c r="S665" s="1" t="s">
        <v>413</v>
      </c>
      <c r="T665" s="85"/>
      <c r="U665" s="78">
        <v>2023</v>
      </c>
      <c r="V665" s="85" t="s">
        <v>5350</v>
      </c>
      <c r="W665" s="1" t="s">
        <v>5350</v>
      </c>
      <c r="X665" s="1"/>
    </row>
    <row r="666" spans="1:25" ht="12" customHeight="1" x14ac:dyDescent="0.2">
      <c r="A666" s="1">
        <v>11</v>
      </c>
      <c r="B666" s="1"/>
      <c r="C666" s="34">
        <v>2013</v>
      </c>
      <c r="D666" s="34">
        <v>2014</v>
      </c>
      <c r="E666" s="34">
        <v>2004</v>
      </c>
      <c r="F666" s="108">
        <f t="shared" si="31"/>
        <v>2004</v>
      </c>
      <c r="G666" s="108">
        <f t="shared" si="29"/>
        <v>-10</v>
      </c>
      <c r="H666" s="34"/>
      <c r="I666" s="168"/>
      <c r="J666" s="1" t="s">
        <v>1164</v>
      </c>
      <c r="K666" s="85" t="s">
        <v>1182</v>
      </c>
      <c r="L666" s="1" t="s">
        <v>1286</v>
      </c>
      <c r="M666" s="189"/>
      <c r="N666" s="3" t="s">
        <v>692</v>
      </c>
      <c r="O666" s="189"/>
      <c r="P666" s="3"/>
      <c r="Q666" s="3" t="s">
        <v>1449</v>
      </c>
      <c r="R666" s="189" t="s">
        <v>2728</v>
      </c>
      <c r="S666" s="1" t="s">
        <v>5612</v>
      </c>
      <c r="T666" s="85"/>
      <c r="U666" s="78">
        <v>2023</v>
      </c>
      <c r="V666" s="85" t="s">
        <v>2727</v>
      </c>
      <c r="W666" s="1" t="s">
        <v>2727</v>
      </c>
      <c r="X666" s="1"/>
    </row>
    <row r="667" spans="1:25" ht="12" customHeight="1" x14ac:dyDescent="0.2">
      <c r="A667" s="1">
        <v>11</v>
      </c>
      <c r="B667" s="1"/>
      <c r="C667" s="34">
        <v>2013</v>
      </c>
      <c r="D667" s="34">
        <v>2014</v>
      </c>
      <c r="E667" s="34">
        <v>2004</v>
      </c>
      <c r="F667" s="108">
        <f t="shared" si="31"/>
        <v>2004</v>
      </c>
      <c r="G667" s="108">
        <f t="shared" si="29"/>
        <v>-10</v>
      </c>
      <c r="H667" s="34"/>
      <c r="I667" s="168"/>
      <c r="J667" s="1" t="s">
        <v>1164</v>
      </c>
      <c r="K667" s="85" t="s">
        <v>1182</v>
      </c>
      <c r="L667" s="1" t="s">
        <v>3605</v>
      </c>
      <c r="M667" s="189"/>
      <c r="N667" s="3" t="s">
        <v>3612</v>
      </c>
      <c r="O667" s="189"/>
      <c r="P667" s="3"/>
      <c r="Q667" s="3" t="s">
        <v>3613</v>
      </c>
      <c r="R667" s="189"/>
      <c r="S667" s="1" t="s">
        <v>5613</v>
      </c>
      <c r="T667" s="85" t="s">
        <v>3614</v>
      </c>
      <c r="U667" s="78">
        <v>2023</v>
      </c>
      <c r="V667" s="85" t="s">
        <v>3611</v>
      </c>
      <c r="W667" s="1" t="s">
        <v>3611</v>
      </c>
      <c r="X667" s="1"/>
      <c r="Y667" s="17"/>
    </row>
    <row r="668" spans="1:25" ht="12" customHeight="1" x14ac:dyDescent="0.2">
      <c r="A668" s="1">
        <v>11</v>
      </c>
      <c r="B668" s="1"/>
      <c r="C668" s="34">
        <v>2013</v>
      </c>
      <c r="D668" s="34">
        <v>2014</v>
      </c>
      <c r="E668" s="34">
        <v>2004</v>
      </c>
      <c r="F668" s="108">
        <f t="shared" si="31"/>
        <v>2004</v>
      </c>
      <c r="G668" s="108">
        <f t="shared" ref="G668" si="33">IF(H668="",G667,H668)</f>
        <v>-10</v>
      </c>
      <c r="H668" s="34"/>
      <c r="I668" s="168"/>
      <c r="J668" s="1" t="s">
        <v>1164</v>
      </c>
      <c r="K668" s="85" t="s">
        <v>1182</v>
      </c>
      <c r="L668" s="1" t="s">
        <v>4361</v>
      </c>
      <c r="M668" s="189"/>
      <c r="N668" s="3" t="s">
        <v>4364</v>
      </c>
      <c r="O668" s="189"/>
      <c r="P668" s="3"/>
      <c r="Q668" s="3" t="s">
        <v>4363</v>
      </c>
      <c r="R668" s="189"/>
      <c r="S668" s="1" t="s">
        <v>4362</v>
      </c>
      <c r="T668" s="85"/>
      <c r="U668" s="78">
        <v>2023</v>
      </c>
      <c r="V668" s="85" t="s">
        <v>7032</v>
      </c>
      <c r="W668" s="1" t="s">
        <v>5351</v>
      </c>
      <c r="X668" s="1"/>
      <c r="Y668" s="17"/>
    </row>
    <row r="669" spans="1:25" ht="12" customHeight="1" x14ac:dyDescent="0.2">
      <c r="A669" s="1">
        <v>11</v>
      </c>
      <c r="B669" s="1"/>
      <c r="C669" s="34">
        <v>2013</v>
      </c>
      <c r="D669" s="34">
        <v>2014</v>
      </c>
      <c r="E669" s="34">
        <v>2004</v>
      </c>
      <c r="F669" s="108">
        <f t="shared" si="31"/>
        <v>2004</v>
      </c>
      <c r="G669" s="108">
        <f t="shared" si="29"/>
        <v>-10</v>
      </c>
      <c r="H669" s="34"/>
      <c r="I669" s="168"/>
      <c r="J669" s="1" t="s">
        <v>1164</v>
      </c>
      <c r="K669" s="85" t="s">
        <v>1182</v>
      </c>
      <c r="L669" s="1" t="s">
        <v>4358</v>
      </c>
      <c r="M669" s="189"/>
      <c r="N669" s="3" t="s">
        <v>4359</v>
      </c>
      <c r="O669" s="189"/>
      <c r="P669" s="3"/>
      <c r="Q669" s="3" t="s">
        <v>4360</v>
      </c>
      <c r="R669" s="189"/>
      <c r="S669" s="1" t="s">
        <v>4357</v>
      </c>
      <c r="T669" s="85"/>
      <c r="U669" s="78">
        <v>2023</v>
      </c>
      <c r="V669" s="85" t="s">
        <v>5352</v>
      </c>
      <c r="W669" s="1" t="s">
        <v>5352</v>
      </c>
      <c r="X669" s="1"/>
      <c r="Y669" s="17"/>
    </row>
    <row r="670" spans="1:25" ht="12" customHeight="1" x14ac:dyDescent="0.2">
      <c r="A670" s="1">
        <v>11</v>
      </c>
      <c r="B670" s="1"/>
      <c r="C670" s="34">
        <v>2013</v>
      </c>
      <c r="D670" s="34">
        <v>2014</v>
      </c>
      <c r="E670" s="34">
        <v>2004</v>
      </c>
      <c r="F670" s="108">
        <f t="shared" si="31"/>
        <v>2004</v>
      </c>
      <c r="G670" s="108">
        <f t="shared" si="29"/>
        <v>-10</v>
      </c>
      <c r="H670" s="34"/>
      <c r="I670" s="168"/>
      <c r="J670" s="1" t="s">
        <v>1164</v>
      </c>
      <c r="K670" s="85" t="s">
        <v>1182</v>
      </c>
      <c r="L670" s="1" t="s">
        <v>3609</v>
      </c>
      <c r="M670" s="189"/>
      <c r="N670" s="3" t="s">
        <v>3608</v>
      </c>
      <c r="O670" s="189"/>
      <c r="P670" s="3"/>
      <c r="Q670" s="3" t="s">
        <v>1451</v>
      </c>
      <c r="R670" s="189"/>
      <c r="S670" s="1" t="s">
        <v>3610</v>
      </c>
      <c r="T670" s="85" t="s">
        <v>3607</v>
      </c>
      <c r="U670" s="78">
        <v>2023</v>
      </c>
      <c r="V670" s="85" t="s">
        <v>3606</v>
      </c>
      <c r="W670" s="1" t="s">
        <v>3606</v>
      </c>
      <c r="X670" s="3" t="s">
        <v>1197</v>
      </c>
    </row>
    <row r="671" spans="1:25" ht="12" customHeight="1" x14ac:dyDescent="0.2">
      <c r="A671" s="1">
        <v>11</v>
      </c>
      <c r="B671" s="1"/>
      <c r="C671" s="34">
        <v>2013</v>
      </c>
      <c r="D671" s="34">
        <v>2014</v>
      </c>
      <c r="E671" s="34">
        <v>2004</v>
      </c>
      <c r="F671" s="108">
        <f t="shared" si="31"/>
        <v>2004</v>
      </c>
      <c r="G671" s="108">
        <f t="shared" si="29"/>
        <v>-10</v>
      </c>
      <c r="H671" s="34"/>
      <c r="I671" s="168"/>
      <c r="J671" s="1" t="s">
        <v>1164</v>
      </c>
      <c r="K671" s="85" t="s">
        <v>1182</v>
      </c>
      <c r="L671" s="1" t="s">
        <v>6447</v>
      </c>
      <c r="M671" s="85"/>
      <c r="N671" s="1">
        <v>57</v>
      </c>
      <c r="O671" s="85"/>
      <c r="P671" s="1"/>
      <c r="Q671" s="1" t="s">
        <v>6448</v>
      </c>
      <c r="R671" s="85"/>
      <c r="S671" s="1" t="s">
        <v>6449</v>
      </c>
      <c r="T671" s="85"/>
      <c r="U671" s="78">
        <v>2023</v>
      </c>
      <c r="V671" s="158" t="s">
        <v>6450</v>
      </c>
      <c r="W671" s="1"/>
    </row>
    <row r="672" spans="1:25" ht="12" customHeight="1" x14ac:dyDescent="0.2">
      <c r="A672" s="1">
        <v>11</v>
      </c>
      <c r="B672" s="1"/>
      <c r="C672" s="34">
        <v>2013</v>
      </c>
      <c r="D672" s="34">
        <v>2014</v>
      </c>
      <c r="E672" s="34">
        <v>2004</v>
      </c>
      <c r="F672" s="108">
        <f t="shared" si="31"/>
        <v>2004</v>
      </c>
      <c r="G672" s="108">
        <f t="shared" si="29"/>
        <v>-10</v>
      </c>
      <c r="H672" s="34"/>
      <c r="I672" s="168"/>
      <c r="J672" s="1" t="s">
        <v>1164</v>
      </c>
      <c r="K672" s="85" t="s">
        <v>1182</v>
      </c>
      <c r="L672" s="1" t="s">
        <v>3615</v>
      </c>
      <c r="M672" s="189"/>
      <c r="N672" s="3" t="s">
        <v>3616</v>
      </c>
      <c r="O672" s="189"/>
      <c r="P672" s="3"/>
      <c r="Q672" s="3" t="s">
        <v>3617</v>
      </c>
      <c r="R672" s="189"/>
      <c r="S672" s="1" t="s">
        <v>3618</v>
      </c>
      <c r="T672" s="85" t="s">
        <v>3619</v>
      </c>
      <c r="U672" s="78">
        <v>2023</v>
      </c>
      <c r="V672" s="85" t="s">
        <v>3620</v>
      </c>
      <c r="W672" s="1" t="s">
        <v>3620</v>
      </c>
    </row>
    <row r="673" spans="1:25" ht="12" customHeight="1" x14ac:dyDescent="0.2">
      <c r="A673" s="1">
        <v>11</v>
      </c>
      <c r="B673" s="1"/>
      <c r="C673" s="34">
        <v>2013</v>
      </c>
      <c r="D673" s="34">
        <v>2014</v>
      </c>
      <c r="E673" s="34">
        <v>2004</v>
      </c>
      <c r="F673" s="108">
        <f t="shared" si="31"/>
        <v>2004</v>
      </c>
      <c r="G673" s="108">
        <f t="shared" si="29"/>
        <v>-10</v>
      </c>
      <c r="H673" s="34"/>
      <c r="I673" s="168"/>
      <c r="J673" s="1" t="s">
        <v>1176</v>
      </c>
      <c r="K673" s="85" t="s">
        <v>1182</v>
      </c>
      <c r="L673" s="1" t="s">
        <v>1184</v>
      </c>
      <c r="M673" s="189" t="s">
        <v>5751</v>
      </c>
      <c r="N673" s="3"/>
      <c r="O673" s="189"/>
      <c r="P673" s="3"/>
      <c r="Q673" s="3" t="s">
        <v>1448</v>
      </c>
      <c r="R673" s="189" t="s">
        <v>237</v>
      </c>
      <c r="S673" s="1" t="s">
        <v>1198</v>
      </c>
      <c r="T673" s="85"/>
      <c r="U673" s="78">
        <v>2023</v>
      </c>
      <c r="V673" s="227" t="s">
        <v>5578</v>
      </c>
      <c r="W673" s="13" t="s">
        <v>2909</v>
      </c>
      <c r="Y673" s="17"/>
    </row>
    <row r="674" spans="1:25" ht="12" customHeight="1" x14ac:dyDescent="0.2">
      <c r="A674" s="1">
        <v>11</v>
      </c>
      <c r="B674" s="35"/>
      <c r="C674" s="34">
        <v>2021</v>
      </c>
      <c r="D674" s="34">
        <v>2022</v>
      </c>
      <c r="E674" s="34">
        <v>2012</v>
      </c>
      <c r="F674" s="108">
        <f t="shared" si="31"/>
        <v>2012</v>
      </c>
      <c r="G674" s="108">
        <f t="shared" si="29"/>
        <v>-10</v>
      </c>
      <c r="H674" s="34"/>
      <c r="I674" s="170" t="s">
        <v>488</v>
      </c>
      <c r="J674" s="34" t="s">
        <v>1939</v>
      </c>
      <c r="K674" s="156" t="s">
        <v>7197</v>
      </c>
      <c r="L674" s="34" t="s">
        <v>7198</v>
      </c>
      <c r="M674" s="199" t="s">
        <v>4075</v>
      </c>
      <c r="N674" s="38" t="s">
        <v>4076</v>
      </c>
      <c r="O674" s="199"/>
      <c r="P674" s="38"/>
      <c r="Q674" s="36" t="s">
        <v>2293</v>
      </c>
      <c r="R674" s="166"/>
      <c r="S674" s="36" t="s">
        <v>4074</v>
      </c>
      <c r="T674" s="166"/>
      <c r="U674" s="78">
        <v>2023</v>
      </c>
      <c r="V674" s="227" t="s">
        <v>5353</v>
      </c>
      <c r="W674" s="13" t="s">
        <v>5353</v>
      </c>
      <c r="X674" s="1"/>
      <c r="Y674" s="17"/>
    </row>
    <row r="675" spans="1:25" ht="12" customHeight="1" x14ac:dyDescent="0.2">
      <c r="A675" s="1">
        <v>11</v>
      </c>
      <c r="B675" s="35"/>
      <c r="C675" s="34">
        <v>2023</v>
      </c>
      <c r="D675" s="34">
        <v>2024</v>
      </c>
      <c r="E675" s="34">
        <v>2014</v>
      </c>
      <c r="F675" s="108">
        <f t="shared" si="31"/>
        <v>2014</v>
      </c>
      <c r="G675" s="108">
        <f t="shared" si="29"/>
        <v>-10</v>
      </c>
      <c r="H675" s="34"/>
      <c r="I675" s="170">
        <v>0.3</v>
      </c>
      <c r="J675" s="34" t="s">
        <v>1939</v>
      </c>
      <c r="K675" s="156" t="s">
        <v>2294</v>
      </c>
      <c r="L675" s="34" t="s">
        <v>4078</v>
      </c>
      <c r="M675" s="199"/>
      <c r="N675" s="38" t="s">
        <v>3153</v>
      </c>
      <c r="O675" s="199"/>
      <c r="P675" s="38"/>
      <c r="Q675" s="36" t="s">
        <v>2295</v>
      </c>
      <c r="R675" s="166"/>
      <c r="S675" s="36" t="s">
        <v>4077</v>
      </c>
      <c r="T675" s="166"/>
      <c r="U675" s="78">
        <v>2023</v>
      </c>
      <c r="V675" s="227" t="s">
        <v>2910</v>
      </c>
      <c r="W675" s="13" t="s">
        <v>2910</v>
      </c>
    </row>
    <row r="676" spans="1:25" ht="12" customHeight="1" x14ac:dyDescent="0.2">
      <c r="A676" s="1">
        <v>11</v>
      </c>
      <c r="B676" s="1"/>
      <c r="C676" s="34">
        <v>2025</v>
      </c>
      <c r="D676" s="34">
        <v>2026</v>
      </c>
      <c r="E676" s="34">
        <v>2016</v>
      </c>
      <c r="F676" s="108">
        <f t="shared" si="31"/>
        <v>2016</v>
      </c>
      <c r="G676" s="108">
        <f t="shared" si="29"/>
        <v>-10</v>
      </c>
      <c r="H676" s="34"/>
      <c r="I676" s="168" t="s">
        <v>488</v>
      </c>
      <c r="J676" s="1" t="s">
        <v>1175</v>
      </c>
      <c r="K676" s="136" t="s">
        <v>1302</v>
      </c>
      <c r="L676" s="3" t="s">
        <v>489</v>
      </c>
      <c r="M676" s="189"/>
      <c r="N676" s="3">
        <v>55</v>
      </c>
      <c r="O676" s="189"/>
      <c r="P676" s="3"/>
      <c r="Q676" s="3" t="s">
        <v>287</v>
      </c>
      <c r="R676" s="189"/>
      <c r="S676" s="48" t="s">
        <v>285</v>
      </c>
      <c r="T676" s="85" t="s">
        <v>286</v>
      </c>
      <c r="U676" s="78">
        <v>2023</v>
      </c>
      <c r="V676" s="158" t="s">
        <v>6451</v>
      </c>
      <c r="W676" s="1" t="s">
        <v>4669</v>
      </c>
    </row>
    <row r="677" spans="1:25" ht="12" customHeight="1" x14ac:dyDescent="0.2">
      <c r="A677" s="1">
        <v>11</v>
      </c>
      <c r="B677" s="1"/>
      <c r="C677" s="34">
        <v>2025</v>
      </c>
      <c r="D677" s="34">
        <v>2026</v>
      </c>
      <c r="E677" s="34">
        <v>2016</v>
      </c>
      <c r="F677" s="108">
        <f t="shared" si="31"/>
        <v>2016</v>
      </c>
      <c r="G677" s="108">
        <f t="shared" si="29"/>
        <v>-10</v>
      </c>
      <c r="H677" s="34"/>
      <c r="I677" s="168" t="s">
        <v>488</v>
      </c>
      <c r="J677" s="1" t="s">
        <v>1175</v>
      </c>
      <c r="K677" s="136" t="s">
        <v>1302</v>
      </c>
      <c r="L677" s="1" t="s">
        <v>922</v>
      </c>
      <c r="M677" s="189" t="s">
        <v>5788</v>
      </c>
      <c r="N677" s="3" t="s">
        <v>5789</v>
      </c>
      <c r="O677" s="189"/>
      <c r="P677" s="3"/>
      <c r="Q677" s="3" t="s">
        <v>1452</v>
      </c>
      <c r="R677" s="189" t="s">
        <v>5790</v>
      </c>
      <c r="S677" s="59" t="s">
        <v>5791</v>
      </c>
      <c r="T677" s="217"/>
      <c r="U677" s="78">
        <v>2023</v>
      </c>
      <c r="V677" s="217"/>
      <c r="W677" s="48" t="s">
        <v>4670</v>
      </c>
      <c r="X677" s="1"/>
      <c r="Y677" s="17"/>
    </row>
    <row r="678" spans="1:25" ht="12" customHeight="1" x14ac:dyDescent="0.2">
      <c r="A678" s="1">
        <v>11</v>
      </c>
      <c r="B678" s="35"/>
      <c r="C678" s="34">
        <v>2037</v>
      </c>
      <c r="D678" s="34">
        <v>2036</v>
      </c>
      <c r="E678" s="34">
        <v>2026</v>
      </c>
      <c r="F678" s="108">
        <f t="shared" si="31"/>
        <v>2026</v>
      </c>
      <c r="G678" s="108">
        <f t="shared" si="29"/>
        <v>-10</v>
      </c>
      <c r="H678" s="34"/>
      <c r="I678" s="170">
        <v>0.3</v>
      </c>
      <c r="J678" s="34" t="s">
        <v>1939</v>
      </c>
      <c r="K678" s="156" t="s">
        <v>486</v>
      </c>
      <c r="L678" s="34" t="s">
        <v>2296</v>
      </c>
      <c r="M678" s="199" t="s">
        <v>2232</v>
      </c>
      <c r="N678" s="38" t="s">
        <v>2454</v>
      </c>
      <c r="O678" s="199"/>
      <c r="P678" s="38"/>
      <c r="Q678" s="36" t="s">
        <v>2297</v>
      </c>
      <c r="R678" s="166" t="s">
        <v>2298</v>
      </c>
      <c r="S678" s="38" t="s">
        <v>7033</v>
      </c>
      <c r="T678" s="166"/>
      <c r="U678" s="78">
        <v>2023</v>
      </c>
      <c r="V678" s="166" t="s">
        <v>6452</v>
      </c>
      <c r="W678" s="13" t="s">
        <v>5354</v>
      </c>
      <c r="X678" s="1"/>
      <c r="Y678" s="17"/>
    </row>
    <row r="679" spans="1:25" ht="12" customHeight="1" x14ac:dyDescent="0.2">
      <c r="A679" s="1">
        <v>11</v>
      </c>
      <c r="B679" s="35"/>
      <c r="C679" s="34">
        <v>2037</v>
      </c>
      <c r="D679" s="34">
        <v>2036</v>
      </c>
      <c r="E679" s="34">
        <v>2026</v>
      </c>
      <c r="F679" s="108">
        <f t="shared" si="31"/>
        <v>2026</v>
      </c>
      <c r="G679" s="108">
        <f t="shared" si="29"/>
        <v>-10</v>
      </c>
      <c r="H679" s="34"/>
      <c r="I679" s="170"/>
      <c r="J679" s="34" t="s">
        <v>1164</v>
      </c>
      <c r="K679" s="85" t="s">
        <v>486</v>
      </c>
      <c r="L679" s="34" t="s">
        <v>5685</v>
      </c>
      <c r="M679" s="199"/>
      <c r="N679" s="38" t="s">
        <v>3621</v>
      </c>
      <c r="O679" s="199" t="s">
        <v>5587</v>
      </c>
      <c r="P679" s="38"/>
      <c r="Q679" s="36" t="s">
        <v>2729</v>
      </c>
      <c r="R679" s="166"/>
      <c r="S679" s="36" t="s">
        <v>6774</v>
      </c>
      <c r="T679" s="166" t="s">
        <v>3622</v>
      </c>
      <c r="U679" s="78">
        <v>2023</v>
      </c>
      <c r="V679" s="227" t="s">
        <v>2730</v>
      </c>
      <c r="W679" s="13" t="s">
        <v>2730</v>
      </c>
      <c r="X679" s="1"/>
      <c r="Y679" s="17"/>
    </row>
    <row r="680" spans="1:25" ht="12" customHeight="1" x14ac:dyDescent="0.2">
      <c r="A680" s="1">
        <v>11</v>
      </c>
      <c r="B680" s="1"/>
      <c r="C680" s="34">
        <v>2037</v>
      </c>
      <c r="D680" s="34">
        <v>2036</v>
      </c>
      <c r="E680" s="34">
        <v>2026</v>
      </c>
      <c r="F680" s="108">
        <f t="shared" si="31"/>
        <v>2026</v>
      </c>
      <c r="G680" s="108">
        <f t="shared" si="29"/>
        <v>-10</v>
      </c>
      <c r="H680" s="34"/>
      <c r="I680" s="168"/>
      <c r="J680" s="1" t="s">
        <v>1164</v>
      </c>
      <c r="K680" s="85" t="s">
        <v>486</v>
      </c>
      <c r="L680" s="1" t="s">
        <v>414</v>
      </c>
      <c r="M680" s="189" t="s">
        <v>5787</v>
      </c>
      <c r="N680" s="3" t="s">
        <v>4796</v>
      </c>
      <c r="O680" s="189" t="s">
        <v>5587</v>
      </c>
      <c r="P680" s="3"/>
      <c r="Q680" s="3" t="s">
        <v>1453</v>
      </c>
      <c r="R680" s="189"/>
      <c r="S680" s="36" t="s">
        <v>4354</v>
      </c>
      <c r="T680" s="85"/>
      <c r="U680" s="78">
        <v>2023</v>
      </c>
      <c r="V680" s="166" t="s">
        <v>5355</v>
      </c>
      <c r="W680" s="13" t="s">
        <v>5355</v>
      </c>
      <c r="X680" s="1" t="s">
        <v>5756</v>
      </c>
      <c r="Y680" s="17"/>
    </row>
    <row r="681" spans="1:25" ht="12" customHeight="1" x14ac:dyDescent="0.2">
      <c r="A681" s="1">
        <v>11</v>
      </c>
      <c r="B681" s="1"/>
      <c r="C681" s="34">
        <v>2037</v>
      </c>
      <c r="D681" s="34">
        <v>2036</v>
      </c>
      <c r="E681" s="34">
        <v>2026</v>
      </c>
      <c r="F681" s="108">
        <f t="shared" si="31"/>
        <v>2026</v>
      </c>
      <c r="G681" s="108">
        <f t="shared" si="29"/>
        <v>-10</v>
      </c>
      <c r="H681" s="34"/>
      <c r="I681" s="168"/>
      <c r="J681" s="1" t="s">
        <v>1175</v>
      </c>
      <c r="K681" s="85" t="s">
        <v>486</v>
      </c>
      <c r="L681" s="1" t="s">
        <v>1707</v>
      </c>
      <c r="M681" s="189"/>
      <c r="N681" s="3" t="s">
        <v>1935</v>
      </c>
      <c r="O681" s="189"/>
      <c r="P681" s="3"/>
      <c r="Q681" s="3" t="s">
        <v>1454</v>
      </c>
      <c r="R681" s="189"/>
      <c r="S681" s="1" t="s">
        <v>1708</v>
      </c>
      <c r="T681" s="85"/>
      <c r="U681" s="78">
        <v>2022</v>
      </c>
      <c r="V681" s="227" t="s">
        <v>4671</v>
      </c>
      <c r="W681" s="13" t="s">
        <v>4671</v>
      </c>
    </row>
    <row r="682" spans="1:25" ht="12" customHeight="1" x14ac:dyDescent="0.2">
      <c r="A682" s="1">
        <v>11</v>
      </c>
      <c r="B682" s="1"/>
      <c r="C682" s="34">
        <v>2037</v>
      </c>
      <c r="D682" s="34">
        <v>2036</v>
      </c>
      <c r="E682" s="34">
        <v>2026</v>
      </c>
      <c r="F682" s="108">
        <f t="shared" si="31"/>
        <v>2026</v>
      </c>
      <c r="G682" s="108">
        <f t="shared" si="29"/>
        <v>-10</v>
      </c>
      <c r="H682" s="34"/>
      <c r="I682" s="168"/>
      <c r="J682" s="1" t="s">
        <v>1943</v>
      </c>
      <c r="K682" s="85" t="s">
        <v>486</v>
      </c>
      <c r="L682" s="1" t="s">
        <v>1709</v>
      </c>
      <c r="M682" s="189"/>
      <c r="N682" s="3" t="s">
        <v>2845</v>
      </c>
      <c r="O682" s="189"/>
      <c r="P682" s="3"/>
      <c r="Q682" s="3" t="s">
        <v>4672</v>
      </c>
      <c r="R682" s="189"/>
      <c r="S682" s="48" t="s">
        <v>288</v>
      </c>
      <c r="T682" s="217"/>
      <c r="U682" s="78">
        <v>2023</v>
      </c>
      <c r="V682" s="227" t="s">
        <v>7196</v>
      </c>
      <c r="W682" s="13" t="s">
        <v>2657</v>
      </c>
      <c r="X682" s="1"/>
    </row>
    <row r="683" spans="1:25" ht="12" customHeight="1" x14ac:dyDescent="0.2">
      <c r="A683" s="1">
        <v>11</v>
      </c>
      <c r="B683" s="1"/>
      <c r="C683" s="34">
        <v>2037</v>
      </c>
      <c r="D683" s="34">
        <v>2036</v>
      </c>
      <c r="E683" s="34">
        <v>2026</v>
      </c>
      <c r="F683" s="108">
        <f t="shared" si="31"/>
        <v>2026</v>
      </c>
      <c r="G683" s="108">
        <f t="shared" si="29"/>
        <v>-10</v>
      </c>
      <c r="H683" s="34"/>
      <c r="I683" s="168"/>
      <c r="J683" s="1" t="s">
        <v>1943</v>
      </c>
      <c r="K683" s="85" t="s">
        <v>486</v>
      </c>
      <c r="L683" s="1" t="s">
        <v>1984</v>
      </c>
      <c r="M683" s="189"/>
      <c r="N683" s="3" t="s">
        <v>5755</v>
      </c>
      <c r="O683" s="189"/>
      <c r="P683" s="3"/>
      <c r="Q683" s="3" t="s">
        <v>4673</v>
      </c>
      <c r="R683" s="189" t="s">
        <v>289</v>
      </c>
      <c r="S683" s="1" t="s">
        <v>1711</v>
      </c>
      <c r="T683" s="85" t="s">
        <v>1710</v>
      </c>
      <c r="U683" s="78">
        <v>2023</v>
      </c>
      <c r="V683" s="85" t="s">
        <v>5754</v>
      </c>
      <c r="W683" s="13" t="s">
        <v>5356</v>
      </c>
    </row>
    <row r="684" spans="1:25" ht="12" customHeight="1" x14ac:dyDescent="0.2">
      <c r="A684" s="30">
        <v>34</v>
      </c>
      <c r="B684" s="35"/>
      <c r="C684" s="34">
        <v>2080</v>
      </c>
      <c r="D684" s="34">
        <v>2079</v>
      </c>
      <c r="E684" s="34">
        <v>2069</v>
      </c>
      <c r="F684" s="108">
        <f t="shared" si="31"/>
        <v>2069</v>
      </c>
      <c r="G684" s="108">
        <f t="shared" si="29"/>
        <v>-10</v>
      </c>
      <c r="H684" s="34"/>
      <c r="I684" s="170">
        <v>0.2</v>
      </c>
      <c r="J684" s="34" t="s">
        <v>1939</v>
      </c>
      <c r="K684" s="156" t="s">
        <v>2299</v>
      </c>
      <c r="L684" s="34" t="s">
        <v>2300</v>
      </c>
      <c r="M684" s="199"/>
      <c r="N684" s="38" t="s">
        <v>3174</v>
      </c>
      <c r="O684" s="199"/>
      <c r="P684" s="38"/>
      <c r="Q684" s="36" t="s">
        <v>2301</v>
      </c>
      <c r="R684" s="166"/>
      <c r="S684" s="36" t="s">
        <v>4674</v>
      </c>
      <c r="T684" s="166"/>
      <c r="U684" s="78">
        <v>2023</v>
      </c>
      <c r="V684" s="227" t="s">
        <v>7034</v>
      </c>
      <c r="W684" s="13" t="s">
        <v>2911</v>
      </c>
      <c r="X684" s="1"/>
    </row>
    <row r="685" spans="1:25" ht="12" customHeight="1" x14ac:dyDescent="0.2">
      <c r="A685" s="1">
        <v>34</v>
      </c>
      <c r="B685" s="1"/>
      <c r="C685" s="34">
        <v>2084</v>
      </c>
      <c r="D685" s="34">
        <v>2083</v>
      </c>
      <c r="E685" s="34">
        <v>2073</v>
      </c>
      <c r="F685" s="108">
        <f t="shared" si="31"/>
        <v>2073</v>
      </c>
      <c r="G685" s="108">
        <f t="shared" si="29"/>
        <v>-10</v>
      </c>
      <c r="H685" s="34"/>
      <c r="I685" s="168"/>
      <c r="J685" s="1" t="s">
        <v>1175</v>
      </c>
      <c r="K685" s="85" t="s">
        <v>479</v>
      </c>
      <c r="L685" s="3" t="s">
        <v>491</v>
      </c>
      <c r="M685" s="189" t="s">
        <v>1934</v>
      </c>
      <c r="N685" s="3" t="s">
        <v>3042</v>
      </c>
      <c r="O685" s="189"/>
      <c r="P685" s="3"/>
      <c r="Q685" s="3" t="s">
        <v>1455</v>
      </c>
      <c r="R685" s="189"/>
      <c r="S685" s="1" t="s">
        <v>492</v>
      </c>
      <c r="T685" s="85" t="s">
        <v>490</v>
      </c>
      <c r="U685" s="78">
        <v>2023</v>
      </c>
      <c r="V685" s="227" t="s">
        <v>5357</v>
      </c>
      <c r="W685" s="13" t="s">
        <v>5357</v>
      </c>
      <c r="X685" s="1"/>
    </row>
    <row r="686" spans="1:25" ht="12" customHeight="1" x14ac:dyDescent="0.2">
      <c r="A686" s="30">
        <v>34</v>
      </c>
      <c r="B686" s="35"/>
      <c r="C686" s="34">
        <v>2088</v>
      </c>
      <c r="D686" s="34">
        <v>2088</v>
      </c>
      <c r="E686" s="34">
        <v>2078</v>
      </c>
      <c r="F686" s="108">
        <f t="shared" si="31"/>
        <v>2078</v>
      </c>
      <c r="G686" s="108">
        <f t="shared" si="29"/>
        <v>-10</v>
      </c>
      <c r="H686" s="34"/>
      <c r="I686" s="170"/>
      <c r="J686" s="34" t="s">
        <v>1939</v>
      </c>
      <c r="K686" s="85" t="s">
        <v>3184</v>
      </c>
      <c r="L686" s="34" t="s">
        <v>3179</v>
      </c>
      <c r="M686" s="199"/>
      <c r="N686" s="38" t="s">
        <v>3181</v>
      </c>
      <c r="O686" s="199"/>
      <c r="P686" s="38"/>
      <c r="Q686" s="36" t="s">
        <v>2302</v>
      </c>
      <c r="R686" s="166" t="s">
        <v>3180</v>
      </c>
      <c r="S686" s="36" t="s">
        <v>5008</v>
      </c>
      <c r="T686" s="166"/>
      <c r="U686" s="78">
        <v>2023</v>
      </c>
      <c r="V686" s="227" t="s">
        <v>2912</v>
      </c>
      <c r="W686" s="13" t="s">
        <v>2912</v>
      </c>
      <c r="X686" s="1"/>
    </row>
    <row r="687" spans="1:25" ht="12" customHeight="1" x14ac:dyDescent="0.2">
      <c r="A687" s="1">
        <v>34</v>
      </c>
      <c r="B687" s="1"/>
      <c r="C687" s="34">
        <v>2088</v>
      </c>
      <c r="D687" s="34">
        <v>2088</v>
      </c>
      <c r="E687" s="34">
        <v>2078</v>
      </c>
      <c r="F687" s="108">
        <f t="shared" si="31"/>
        <v>2078</v>
      </c>
      <c r="G687" s="108">
        <f t="shared" si="29"/>
        <v>-10</v>
      </c>
      <c r="H687" s="34"/>
      <c r="I687" s="168"/>
      <c r="J687" s="1" t="s">
        <v>1164</v>
      </c>
      <c r="K687" s="85" t="s">
        <v>3184</v>
      </c>
      <c r="L687" s="1" t="s">
        <v>415</v>
      </c>
      <c r="M687" s="189"/>
      <c r="N687" s="3" t="s">
        <v>3625</v>
      </c>
      <c r="O687" s="189"/>
      <c r="P687" s="3"/>
      <c r="Q687" s="3" t="s">
        <v>1456</v>
      </c>
      <c r="R687" s="189"/>
      <c r="S687" s="1" t="s">
        <v>416</v>
      </c>
      <c r="T687" s="85" t="s">
        <v>3624</v>
      </c>
      <c r="U687" s="78">
        <v>2023</v>
      </c>
      <c r="V687" s="227" t="s">
        <v>3623</v>
      </c>
      <c r="W687" s="13" t="s">
        <v>3623</v>
      </c>
      <c r="X687" s="1"/>
    </row>
    <row r="688" spans="1:25" ht="12" customHeight="1" x14ac:dyDescent="0.2">
      <c r="A688" s="1">
        <v>34</v>
      </c>
      <c r="B688" s="1"/>
      <c r="C688" s="34">
        <v>2088</v>
      </c>
      <c r="D688" s="34">
        <v>2088</v>
      </c>
      <c r="E688" s="34">
        <v>2078</v>
      </c>
      <c r="F688" s="108">
        <f t="shared" si="31"/>
        <v>2078</v>
      </c>
      <c r="G688" s="108">
        <f t="shared" si="29"/>
        <v>-10</v>
      </c>
      <c r="H688" s="34"/>
      <c r="I688" s="168"/>
      <c r="J688" s="1" t="s">
        <v>1166</v>
      </c>
      <c r="K688" s="85" t="s">
        <v>3184</v>
      </c>
      <c r="L688" s="1" t="s">
        <v>5003</v>
      </c>
      <c r="M688" s="189"/>
      <c r="N688" s="3" t="s">
        <v>5007</v>
      </c>
      <c r="O688" s="189"/>
      <c r="P688" s="3"/>
      <c r="Q688" s="3" t="s">
        <v>5004</v>
      </c>
      <c r="R688" s="189"/>
      <c r="S688" s="1" t="s">
        <v>5005</v>
      </c>
      <c r="T688" s="85"/>
      <c r="U688" s="78">
        <v>2023</v>
      </c>
      <c r="V688" s="227" t="s">
        <v>5006</v>
      </c>
      <c r="W688" s="13" t="s">
        <v>5006</v>
      </c>
      <c r="X688" s="1"/>
    </row>
    <row r="689" spans="1:25" ht="12" customHeight="1" x14ac:dyDescent="0.2">
      <c r="A689" s="1">
        <v>34</v>
      </c>
      <c r="B689" s="1"/>
      <c r="C689" s="34">
        <v>2088</v>
      </c>
      <c r="D689" s="34">
        <v>2088</v>
      </c>
      <c r="E689" s="34">
        <v>2078</v>
      </c>
      <c r="F689" s="108">
        <f t="shared" si="31"/>
        <v>2078</v>
      </c>
      <c r="G689" s="108">
        <f t="shared" si="29"/>
        <v>-10</v>
      </c>
      <c r="H689" s="34"/>
      <c r="I689" s="168"/>
      <c r="J689" s="1" t="s">
        <v>1943</v>
      </c>
      <c r="K689" s="85" t="s">
        <v>3184</v>
      </c>
      <c r="L689" s="1" t="s">
        <v>4675</v>
      </c>
      <c r="M689" s="189"/>
      <c r="N689" s="3" t="s">
        <v>2833</v>
      </c>
      <c r="O689" s="189"/>
      <c r="P689" s="3"/>
      <c r="Q689" s="3" t="s">
        <v>130</v>
      </c>
      <c r="R689" s="189" t="s">
        <v>131</v>
      </c>
      <c r="S689" s="1" t="s">
        <v>132</v>
      </c>
      <c r="T689" s="85" t="s">
        <v>129</v>
      </c>
      <c r="U689" s="78">
        <v>2023</v>
      </c>
      <c r="V689" s="227" t="s">
        <v>5358</v>
      </c>
      <c r="W689" s="13" t="s">
        <v>5358</v>
      </c>
      <c r="X689" s="1"/>
    </row>
    <row r="690" spans="1:25" ht="12" customHeight="1" x14ac:dyDescent="0.2">
      <c r="A690" s="1">
        <v>34</v>
      </c>
      <c r="B690" s="1"/>
      <c r="C690" s="34">
        <v>2091</v>
      </c>
      <c r="D690" s="34">
        <v>2091</v>
      </c>
      <c r="E690" s="34">
        <v>2082</v>
      </c>
      <c r="F690" s="108">
        <f t="shared" si="31"/>
        <v>2082</v>
      </c>
      <c r="G690" s="108">
        <f t="shared" si="29"/>
        <v>-9</v>
      </c>
      <c r="H690" s="34">
        <v>-9</v>
      </c>
      <c r="I690" s="168"/>
      <c r="J690" s="1" t="s">
        <v>1943</v>
      </c>
      <c r="K690" s="85" t="s">
        <v>6453</v>
      </c>
      <c r="L690" s="1" t="s">
        <v>6454</v>
      </c>
      <c r="M690" s="189"/>
      <c r="N690" s="3" t="s">
        <v>4645</v>
      </c>
      <c r="O690" s="189"/>
      <c r="P690" s="3" t="s">
        <v>5580</v>
      </c>
      <c r="Q690" s="3" t="s">
        <v>6455</v>
      </c>
      <c r="R690" s="189"/>
      <c r="S690" s="1" t="s">
        <v>6456</v>
      </c>
      <c r="T690" s="85" t="s">
        <v>6457</v>
      </c>
      <c r="U690" s="78">
        <v>2023</v>
      </c>
      <c r="V690" s="158" t="s">
        <v>7195</v>
      </c>
      <c r="W690" s="13"/>
      <c r="X690" s="1"/>
    </row>
    <row r="691" spans="1:25" ht="12" customHeight="1" x14ac:dyDescent="0.2">
      <c r="A691" s="1">
        <v>34</v>
      </c>
      <c r="B691" s="1"/>
      <c r="C691" s="34">
        <v>2091</v>
      </c>
      <c r="D691" s="34">
        <v>2091</v>
      </c>
      <c r="E691" s="34">
        <v>2082</v>
      </c>
      <c r="F691" s="108">
        <f t="shared" si="31"/>
        <v>2082</v>
      </c>
      <c r="G691" s="108">
        <f t="shared" si="29"/>
        <v>-9</v>
      </c>
      <c r="H691" s="34"/>
      <c r="I691" s="168"/>
      <c r="J691" s="1" t="s">
        <v>1175</v>
      </c>
      <c r="K691" s="85" t="s">
        <v>6453</v>
      </c>
      <c r="L691" s="1" t="s">
        <v>7193</v>
      </c>
      <c r="M691" s="189"/>
      <c r="N691" s="3" t="s">
        <v>1660</v>
      </c>
      <c r="O691" s="189"/>
      <c r="P691" s="3"/>
      <c r="Q691" s="3"/>
      <c r="R691" s="189" t="s">
        <v>6458</v>
      </c>
      <c r="S691" s="3" t="s">
        <v>7194</v>
      </c>
      <c r="T691" s="85"/>
      <c r="U691" s="78">
        <v>2023</v>
      </c>
      <c r="V691" s="158" t="s">
        <v>6459</v>
      </c>
      <c r="W691" s="13"/>
      <c r="X691" s="1"/>
    </row>
    <row r="692" spans="1:25" ht="12" customHeight="1" x14ac:dyDescent="0.2">
      <c r="A692" s="1">
        <v>34</v>
      </c>
      <c r="B692" s="1"/>
      <c r="C692" s="34">
        <v>2114</v>
      </c>
      <c r="D692" s="34">
        <v>2114</v>
      </c>
      <c r="E692" s="34">
        <v>2105</v>
      </c>
      <c r="F692" s="108">
        <f t="shared" si="31"/>
        <v>2105</v>
      </c>
      <c r="G692" s="108">
        <f t="shared" si="29"/>
        <v>-9</v>
      </c>
      <c r="H692" s="34"/>
      <c r="I692" s="168"/>
      <c r="J692" s="1" t="s">
        <v>1166</v>
      </c>
      <c r="K692" s="85" t="s">
        <v>483</v>
      </c>
      <c r="L692" s="1" t="s">
        <v>3250</v>
      </c>
      <c r="M692" s="189">
        <v>7</v>
      </c>
      <c r="N692" s="3">
        <v>14</v>
      </c>
      <c r="O692" s="189"/>
      <c r="P692" s="3"/>
      <c r="Q692" s="3" t="s">
        <v>1457</v>
      </c>
      <c r="R692" s="189" t="s">
        <v>3249</v>
      </c>
      <c r="S692" s="1"/>
      <c r="T692" s="85"/>
      <c r="U692" s="78">
        <v>2023</v>
      </c>
      <c r="V692" s="227"/>
      <c r="W692" s="13" t="s">
        <v>2620</v>
      </c>
      <c r="X692" s="1"/>
    </row>
    <row r="693" spans="1:25" ht="12" customHeight="1" x14ac:dyDescent="0.2">
      <c r="A693" s="1">
        <v>34</v>
      </c>
      <c r="B693" s="1"/>
      <c r="C693" s="34">
        <v>2114</v>
      </c>
      <c r="D693" s="34">
        <v>2114</v>
      </c>
      <c r="E693" s="34">
        <v>2105</v>
      </c>
      <c r="F693" s="108">
        <f t="shared" si="31"/>
        <v>2105</v>
      </c>
      <c r="G693" s="108">
        <f t="shared" ref="G693:G694" si="34">IF(H693="",G692,H693)</f>
        <v>-9</v>
      </c>
      <c r="H693" s="34"/>
      <c r="I693" s="168"/>
      <c r="J693" s="1" t="s">
        <v>1164</v>
      </c>
      <c r="K693" s="85" t="s">
        <v>483</v>
      </c>
      <c r="L693" s="1" t="s">
        <v>3626</v>
      </c>
      <c r="M693" s="189"/>
      <c r="N693" s="3" t="s">
        <v>2844</v>
      </c>
      <c r="O693" s="189"/>
      <c r="P693" s="3"/>
      <c r="Q693" s="3" t="s">
        <v>3627</v>
      </c>
      <c r="R693" s="189"/>
      <c r="S693" s="1" t="s">
        <v>3628</v>
      </c>
      <c r="T693" s="85" t="s">
        <v>3629</v>
      </c>
      <c r="U693" s="78">
        <v>2023</v>
      </c>
      <c r="V693" s="85" t="s">
        <v>3630</v>
      </c>
      <c r="W693" s="1" t="s">
        <v>3630</v>
      </c>
      <c r="X693" s="1"/>
    </row>
    <row r="694" spans="1:25" ht="12" customHeight="1" x14ac:dyDescent="0.2">
      <c r="A694" s="30">
        <v>34</v>
      </c>
      <c r="B694" s="35"/>
      <c r="C694" s="34">
        <v>2115</v>
      </c>
      <c r="D694" s="34">
        <v>2115</v>
      </c>
      <c r="E694" s="34">
        <v>2106</v>
      </c>
      <c r="F694" s="108">
        <f t="shared" si="31"/>
        <v>2106</v>
      </c>
      <c r="G694" s="108">
        <f t="shared" si="34"/>
        <v>-9</v>
      </c>
      <c r="H694" s="34"/>
      <c r="I694" s="170"/>
      <c r="J694" s="34" t="s">
        <v>1166</v>
      </c>
      <c r="K694" s="85" t="s">
        <v>483</v>
      </c>
      <c r="L694" s="1" t="s">
        <v>4079</v>
      </c>
      <c r="M694" s="156" t="s">
        <v>3342</v>
      </c>
      <c r="Q694" s="3" t="s">
        <v>2619</v>
      </c>
      <c r="S694" s="1" t="s">
        <v>122</v>
      </c>
      <c r="U694" s="78">
        <v>2023</v>
      </c>
      <c r="V694" s="85" t="s">
        <v>5940</v>
      </c>
      <c r="W694" s="13" t="s">
        <v>2620</v>
      </c>
      <c r="X694" s="1" t="s">
        <v>5798</v>
      </c>
    </row>
    <row r="695" spans="1:25" ht="12" customHeight="1" x14ac:dyDescent="0.2">
      <c r="A695" s="1">
        <v>34</v>
      </c>
      <c r="B695" s="1"/>
      <c r="C695" s="34">
        <v>2116</v>
      </c>
      <c r="D695" s="34">
        <v>2116</v>
      </c>
      <c r="E695" s="34">
        <v>2107</v>
      </c>
      <c r="F695" s="108">
        <f t="shared" si="31"/>
        <v>2107</v>
      </c>
      <c r="G695" s="108">
        <f t="shared" ref="G695:G753" si="35">IF(H695="",G694,H695)</f>
        <v>-9</v>
      </c>
      <c r="H695" s="34"/>
      <c r="I695" s="170"/>
      <c r="J695" s="34" t="s">
        <v>1939</v>
      </c>
      <c r="K695" s="156" t="s">
        <v>2303</v>
      </c>
      <c r="L695" s="34" t="s">
        <v>2303</v>
      </c>
      <c r="M695" s="160">
        <v>8</v>
      </c>
      <c r="N695">
        <v>16</v>
      </c>
      <c r="Q695" s="3" t="s">
        <v>2304</v>
      </c>
      <c r="S695" s="36" t="s">
        <v>2618</v>
      </c>
      <c r="U695" s="78">
        <v>2023</v>
      </c>
      <c r="V695" s="166" t="s">
        <v>3247</v>
      </c>
      <c r="W695" s="36" t="s">
        <v>3247</v>
      </c>
    </row>
    <row r="696" spans="1:25" ht="12" customHeight="1" thickBot="1" x14ac:dyDescent="0.25">
      <c r="A696" s="7">
        <v>34</v>
      </c>
      <c r="B696" s="7"/>
      <c r="C696" s="43">
        <v>2116</v>
      </c>
      <c r="D696" s="43">
        <v>2116</v>
      </c>
      <c r="E696" s="43">
        <v>2107</v>
      </c>
      <c r="F696" s="135">
        <f t="shared" si="31"/>
        <v>2107</v>
      </c>
      <c r="G696" s="135">
        <f t="shared" si="35"/>
        <v>-9</v>
      </c>
      <c r="H696" s="43"/>
      <c r="I696" s="169"/>
      <c r="J696" s="7" t="s">
        <v>1943</v>
      </c>
      <c r="K696" s="155" t="s">
        <v>2303</v>
      </c>
      <c r="L696" s="43" t="s">
        <v>2303</v>
      </c>
      <c r="M696" s="191" t="s">
        <v>539</v>
      </c>
      <c r="N696" s="11" t="s">
        <v>3248</v>
      </c>
      <c r="O696" s="191"/>
      <c r="P696" s="11"/>
      <c r="Q696" s="53" t="s">
        <v>2304</v>
      </c>
      <c r="R696" s="191"/>
      <c r="S696" s="53" t="s">
        <v>2618</v>
      </c>
      <c r="T696" s="155"/>
      <c r="U696" s="78">
        <v>2023</v>
      </c>
      <c r="V696" s="166" t="s">
        <v>3247</v>
      </c>
      <c r="W696" s="36" t="s">
        <v>3247</v>
      </c>
    </row>
    <row r="697" spans="1:25" ht="12" customHeight="1" x14ac:dyDescent="0.2">
      <c r="A697" s="1">
        <v>81</v>
      </c>
      <c r="B697" s="35"/>
      <c r="C697" s="34">
        <v>2127</v>
      </c>
      <c r="D697" s="34">
        <v>2127</v>
      </c>
      <c r="E697" s="34">
        <v>2118</v>
      </c>
      <c r="F697" s="108">
        <f t="shared" si="31"/>
        <v>2118</v>
      </c>
      <c r="G697" s="108">
        <f t="shared" si="35"/>
        <v>-9</v>
      </c>
      <c r="H697" s="35"/>
      <c r="I697" s="170" t="s">
        <v>260</v>
      </c>
      <c r="J697" s="34" t="s">
        <v>4087</v>
      </c>
      <c r="K697" s="156" t="s">
        <v>5792</v>
      </c>
      <c r="L697" s="34" t="s">
        <v>5793</v>
      </c>
      <c r="M697" s="156" t="s">
        <v>5794</v>
      </c>
      <c r="N697" s="34" t="s">
        <v>5794</v>
      </c>
      <c r="Q697" s="3" t="s">
        <v>5795</v>
      </c>
      <c r="S697" s="36" t="s">
        <v>5796</v>
      </c>
      <c r="U697" s="78">
        <v>2023</v>
      </c>
      <c r="V697" s="85" t="s">
        <v>5797</v>
      </c>
      <c r="W697" s="36"/>
    </row>
    <row r="698" spans="1:25" x14ac:dyDescent="0.2">
      <c r="A698" s="30">
        <v>81</v>
      </c>
      <c r="B698" s="35"/>
      <c r="C698" s="34">
        <v>2129</v>
      </c>
      <c r="D698" s="34">
        <v>2129</v>
      </c>
      <c r="E698" s="34">
        <v>2120</v>
      </c>
      <c r="F698" s="108">
        <f t="shared" si="31"/>
        <v>2120</v>
      </c>
      <c r="G698" s="108">
        <f t="shared" si="35"/>
        <v>-9</v>
      </c>
      <c r="H698" s="34"/>
      <c r="I698" s="170"/>
      <c r="J698" s="34" t="s">
        <v>1939</v>
      </c>
      <c r="K698" s="156" t="s">
        <v>2305</v>
      </c>
      <c r="L698" s="34" t="s">
        <v>2306</v>
      </c>
      <c r="M698" s="199">
        <v>8</v>
      </c>
      <c r="N698" s="38"/>
      <c r="O698" s="199"/>
      <c r="P698" s="38"/>
      <c r="Q698" s="36" t="s">
        <v>2307</v>
      </c>
      <c r="R698" s="166"/>
      <c r="S698" s="36" t="s">
        <v>6893</v>
      </c>
      <c r="T698" s="166"/>
      <c r="U698" s="78">
        <v>2023</v>
      </c>
      <c r="V698" s="158" t="s">
        <v>6894</v>
      </c>
      <c r="W698" s="13"/>
      <c r="X698" s="1"/>
    </row>
    <row r="699" spans="1:25" x14ac:dyDescent="0.2">
      <c r="A699" s="30">
        <v>81</v>
      </c>
      <c r="B699" s="35"/>
      <c r="C699" s="34">
        <v>2129</v>
      </c>
      <c r="D699" s="34">
        <v>2129</v>
      </c>
      <c r="E699" s="34">
        <v>2120</v>
      </c>
      <c r="F699" s="108">
        <f t="shared" si="31"/>
        <v>2120</v>
      </c>
      <c r="G699" s="108">
        <f t="shared" ref="G699:G702" si="36">IF(H699="",G698,H699)</f>
        <v>-9</v>
      </c>
      <c r="H699" s="34"/>
      <c r="I699" s="170"/>
      <c r="J699" s="34" t="s">
        <v>1166</v>
      </c>
      <c r="K699" s="156" t="s">
        <v>2305</v>
      </c>
      <c r="L699" s="34" t="s">
        <v>6463</v>
      </c>
      <c r="M699" s="199"/>
      <c r="N699" s="38"/>
      <c r="O699" s="199"/>
      <c r="P699" s="38"/>
      <c r="Q699" s="36" t="s">
        <v>6464</v>
      </c>
      <c r="R699" s="166"/>
      <c r="S699" s="36" t="s">
        <v>6465</v>
      </c>
      <c r="T699" s="166"/>
      <c r="U699" s="78">
        <v>2023</v>
      </c>
      <c r="V699" s="158"/>
      <c r="W699" s="13"/>
      <c r="X699" s="1"/>
    </row>
    <row r="700" spans="1:25" x14ac:dyDescent="0.2">
      <c r="A700" s="30">
        <v>81</v>
      </c>
      <c r="B700" s="35"/>
      <c r="C700" s="34">
        <v>2129</v>
      </c>
      <c r="D700" s="34">
        <v>2129</v>
      </c>
      <c r="E700" s="34">
        <v>2120</v>
      </c>
      <c r="F700" s="108">
        <f t="shared" si="31"/>
        <v>2120</v>
      </c>
      <c r="G700" s="108">
        <f t="shared" si="36"/>
        <v>-9</v>
      </c>
      <c r="H700" s="34"/>
      <c r="I700" s="170"/>
      <c r="J700" s="34" t="s">
        <v>1166</v>
      </c>
      <c r="K700" s="156" t="s">
        <v>2305</v>
      </c>
      <c r="L700" s="34" t="s">
        <v>6363</v>
      </c>
      <c r="M700" s="199"/>
      <c r="N700" s="38"/>
      <c r="O700" s="199"/>
      <c r="P700" s="38"/>
      <c r="Q700" s="36" t="s">
        <v>2307</v>
      </c>
      <c r="R700" s="166"/>
      <c r="S700" s="36" t="s">
        <v>6893</v>
      </c>
      <c r="T700" s="166"/>
      <c r="U700" s="78">
        <v>2023</v>
      </c>
      <c r="V700" s="158" t="s">
        <v>6894</v>
      </c>
      <c r="W700" s="13"/>
    </row>
    <row r="701" spans="1:25" x14ac:dyDescent="0.2">
      <c r="A701" s="1">
        <v>81</v>
      </c>
      <c r="B701" s="1"/>
      <c r="C701" s="34">
        <v>2129</v>
      </c>
      <c r="D701" s="34">
        <v>2129</v>
      </c>
      <c r="E701" s="34">
        <v>2120</v>
      </c>
      <c r="F701" s="108">
        <f t="shared" si="31"/>
        <v>2120</v>
      </c>
      <c r="G701" s="108">
        <f t="shared" si="36"/>
        <v>-9</v>
      </c>
      <c r="H701" s="34"/>
      <c r="I701" s="168"/>
      <c r="J701" s="1" t="s">
        <v>1164</v>
      </c>
      <c r="K701" s="85" t="s">
        <v>417</v>
      </c>
      <c r="L701" s="1" t="s">
        <v>6895</v>
      </c>
      <c r="M701" s="189"/>
      <c r="N701" s="3"/>
      <c r="O701" s="189"/>
      <c r="P701" s="3"/>
      <c r="Q701" s="3"/>
      <c r="R701" s="189" t="s">
        <v>6896</v>
      </c>
      <c r="S701" s="1" t="s">
        <v>6897</v>
      </c>
      <c r="T701" s="85"/>
      <c r="U701" s="78">
        <v>2023</v>
      </c>
      <c r="V701" s="158"/>
      <c r="W701" s="13"/>
    </row>
    <row r="702" spans="1:25" ht="13.5" thickBot="1" x14ac:dyDescent="0.25">
      <c r="A702" s="7">
        <v>81</v>
      </c>
      <c r="B702" s="7"/>
      <c r="C702" s="43">
        <v>2129</v>
      </c>
      <c r="D702" s="43">
        <v>2129</v>
      </c>
      <c r="E702" s="43">
        <v>2120</v>
      </c>
      <c r="F702" s="135">
        <f t="shared" si="31"/>
        <v>2120</v>
      </c>
      <c r="G702" s="135">
        <f t="shared" si="36"/>
        <v>-9</v>
      </c>
      <c r="H702" s="43"/>
      <c r="I702" s="169"/>
      <c r="J702" s="7" t="s">
        <v>1175</v>
      </c>
      <c r="K702" s="155" t="s">
        <v>417</v>
      </c>
      <c r="L702" s="43" t="s">
        <v>6462</v>
      </c>
      <c r="M702" s="157"/>
      <c r="N702" s="43"/>
      <c r="O702" s="157"/>
      <c r="P702" s="43"/>
      <c r="Q702" s="43" t="s">
        <v>6460</v>
      </c>
      <c r="R702" s="157"/>
      <c r="S702" s="43" t="s">
        <v>6461</v>
      </c>
      <c r="T702" s="157" t="s">
        <v>6462</v>
      </c>
      <c r="U702" s="78">
        <v>2023</v>
      </c>
      <c r="V702" s="227"/>
      <c r="W702" s="13"/>
      <c r="X702" s="15"/>
      <c r="Y702" s="16"/>
    </row>
    <row r="703" spans="1:25" x14ac:dyDescent="0.2">
      <c r="A703" s="30">
        <v>12</v>
      </c>
      <c r="B703" s="35"/>
      <c r="C703" s="34">
        <v>2150</v>
      </c>
      <c r="D703" s="34">
        <v>2150</v>
      </c>
      <c r="E703" s="34">
        <v>2141</v>
      </c>
      <c r="F703" s="108">
        <f t="shared" si="31"/>
        <v>2141</v>
      </c>
      <c r="G703" s="108">
        <f t="shared" si="35"/>
        <v>-9</v>
      </c>
      <c r="H703" s="34"/>
      <c r="I703" s="170">
        <v>0.2</v>
      </c>
      <c r="J703" s="34" t="s">
        <v>1939</v>
      </c>
      <c r="K703" s="156" t="s">
        <v>2308</v>
      </c>
      <c r="L703" s="34" t="s">
        <v>3255</v>
      </c>
      <c r="M703" s="199"/>
      <c r="N703" s="38"/>
      <c r="O703" s="199"/>
      <c r="P703" s="38"/>
      <c r="Q703" s="36" t="s">
        <v>2309</v>
      </c>
      <c r="R703" s="166" t="s">
        <v>3632</v>
      </c>
      <c r="S703" s="36" t="s">
        <v>3254</v>
      </c>
      <c r="T703" s="166"/>
      <c r="U703" s="78">
        <v>2021</v>
      </c>
      <c r="V703" s="158" t="s">
        <v>6466</v>
      </c>
      <c r="W703" s="1" t="s">
        <v>3633</v>
      </c>
      <c r="X703" s="15"/>
      <c r="Y703" s="16"/>
    </row>
    <row r="704" spans="1:25" x14ac:dyDescent="0.2">
      <c r="A704" s="30">
        <v>12</v>
      </c>
      <c r="B704" s="35"/>
      <c r="C704" s="34">
        <v>2150</v>
      </c>
      <c r="D704" s="34">
        <v>2150</v>
      </c>
      <c r="E704" s="34">
        <v>2141</v>
      </c>
      <c r="F704" s="108">
        <f t="shared" si="31"/>
        <v>2141</v>
      </c>
      <c r="G704" s="108">
        <f t="shared" si="35"/>
        <v>-9</v>
      </c>
      <c r="H704" s="34"/>
      <c r="I704" s="170"/>
      <c r="J704" s="34" t="s">
        <v>1939</v>
      </c>
      <c r="K704" s="156" t="s">
        <v>418</v>
      </c>
      <c r="L704" s="34" t="s">
        <v>3634</v>
      </c>
      <c r="M704" s="199">
        <v>9.6999999999999993</v>
      </c>
      <c r="N704" s="38"/>
      <c r="O704" s="199"/>
      <c r="P704" s="38"/>
      <c r="Q704" s="36" t="s">
        <v>2310</v>
      </c>
      <c r="R704" s="166" t="s">
        <v>2311</v>
      </c>
      <c r="S704" s="36" t="s">
        <v>2617</v>
      </c>
      <c r="T704" s="166"/>
      <c r="U704" s="78">
        <v>2022</v>
      </c>
      <c r="V704" s="85"/>
      <c r="W704" s="1"/>
    </row>
    <row r="705" spans="1:24" x14ac:dyDescent="0.2">
      <c r="A705" s="1">
        <v>12</v>
      </c>
      <c r="B705" s="1"/>
      <c r="C705" s="34">
        <v>2150</v>
      </c>
      <c r="D705" s="34">
        <v>2150</v>
      </c>
      <c r="E705" s="34">
        <v>2141</v>
      </c>
      <c r="F705" s="108">
        <f t="shared" si="31"/>
        <v>2141</v>
      </c>
      <c r="G705" s="108">
        <f t="shared" si="35"/>
        <v>-9</v>
      </c>
      <c r="H705" s="34"/>
      <c r="I705" s="168"/>
      <c r="J705" s="1" t="s">
        <v>1164</v>
      </c>
      <c r="K705" s="85" t="s">
        <v>418</v>
      </c>
      <c r="L705" s="1" t="s">
        <v>7035</v>
      </c>
      <c r="M705" s="85">
        <v>54</v>
      </c>
      <c r="N705" s="1">
        <v>54</v>
      </c>
      <c r="O705" s="85"/>
      <c r="P705" s="1"/>
      <c r="Q705" s="1" t="s">
        <v>1458</v>
      </c>
      <c r="R705" s="85"/>
      <c r="S705" s="1" t="s">
        <v>641</v>
      </c>
      <c r="T705" s="85"/>
      <c r="U705" s="78">
        <v>2023</v>
      </c>
      <c r="V705" s="85" t="s">
        <v>5759</v>
      </c>
      <c r="W705" s="1" t="s">
        <v>2637</v>
      </c>
      <c r="X705" s="1"/>
    </row>
    <row r="706" spans="1:24" ht="13.5" thickBot="1" x14ac:dyDescent="0.25">
      <c r="A706" s="7">
        <v>12</v>
      </c>
      <c r="B706" s="7"/>
      <c r="C706" s="43">
        <v>2159</v>
      </c>
      <c r="D706" s="43">
        <v>2159</v>
      </c>
      <c r="E706" s="43">
        <v>2150</v>
      </c>
      <c r="F706" s="135">
        <f t="shared" si="31"/>
        <v>2150</v>
      </c>
      <c r="G706" s="135">
        <f t="shared" si="35"/>
        <v>-9</v>
      </c>
      <c r="H706" s="43"/>
      <c r="I706" s="169"/>
      <c r="J706" s="7" t="s">
        <v>1939</v>
      </c>
      <c r="K706" s="155" t="s">
        <v>3265</v>
      </c>
      <c r="L706" s="7" t="s">
        <v>3268</v>
      </c>
      <c r="M706" s="191" t="s">
        <v>3116</v>
      </c>
      <c r="N706" s="11" t="s">
        <v>2219</v>
      </c>
      <c r="O706" s="191"/>
      <c r="P706" s="11"/>
      <c r="Q706" s="43" t="s">
        <v>3267</v>
      </c>
      <c r="R706" s="191"/>
      <c r="S706" s="7" t="s">
        <v>6898</v>
      </c>
      <c r="T706" s="155"/>
      <c r="U706" s="78">
        <v>2023</v>
      </c>
      <c r="V706" s="85" t="s">
        <v>3266</v>
      </c>
      <c r="W706" s="1" t="s">
        <v>3266</v>
      </c>
      <c r="X706" s="1"/>
    </row>
    <row r="707" spans="1:24" ht="12" customHeight="1" x14ac:dyDescent="0.2">
      <c r="A707" s="30">
        <v>34</v>
      </c>
      <c r="B707" s="35"/>
      <c r="C707" s="34">
        <v>2175</v>
      </c>
      <c r="D707" s="34">
        <v>2175</v>
      </c>
      <c r="E707" s="34">
        <v>2166</v>
      </c>
      <c r="F707" s="108">
        <f t="shared" si="31"/>
        <v>2166</v>
      </c>
      <c r="G707" s="108">
        <f t="shared" si="35"/>
        <v>-9</v>
      </c>
      <c r="H707" s="34"/>
      <c r="I707" s="170">
        <v>0</v>
      </c>
      <c r="J707" s="34" t="s">
        <v>1939</v>
      </c>
      <c r="K707" s="156" t="s">
        <v>419</v>
      </c>
      <c r="L707" s="34" t="s">
        <v>3631</v>
      </c>
      <c r="M707" s="199" t="s">
        <v>3176</v>
      </c>
      <c r="N707" s="38"/>
      <c r="O707" s="199"/>
      <c r="P707" s="38"/>
      <c r="Q707" s="36" t="s">
        <v>2312</v>
      </c>
      <c r="R707" s="166" t="s">
        <v>2313</v>
      </c>
      <c r="S707" s="36"/>
      <c r="T707" s="166"/>
      <c r="U707" s="78">
        <v>2023</v>
      </c>
      <c r="V707" s="158" t="s">
        <v>6467</v>
      </c>
      <c r="W707" s="1" t="s">
        <v>3251</v>
      </c>
    </row>
    <row r="708" spans="1:24" ht="12" customHeight="1" x14ac:dyDescent="0.2">
      <c r="A708" s="1">
        <v>34</v>
      </c>
      <c r="B708" s="15"/>
      <c r="C708" s="34">
        <v>2175</v>
      </c>
      <c r="D708" s="34">
        <v>2175</v>
      </c>
      <c r="E708" s="34">
        <v>2166</v>
      </c>
      <c r="F708" s="108">
        <f t="shared" si="31"/>
        <v>2166</v>
      </c>
      <c r="G708" s="108">
        <f t="shared" si="35"/>
        <v>-9</v>
      </c>
      <c r="H708" s="34"/>
      <c r="I708" s="178"/>
      <c r="J708" s="1" t="s">
        <v>1164</v>
      </c>
      <c r="K708" s="85" t="s">
        <v>1112</v>
      </c>
      <c r="L708" s="1" t="s">
        <v>580</v>
      </c>
      <c r="M708" s="189"/>
      <c r="N708" s="3" t="s">
        <v>3253</v>
      </c>
      <c r="O708" s="189"/>
      <c r="P708" s="3"/>
      <c r="Q708" s="3" t="s">
        <v>1459</v>
      </c>
      <c r="R708" s="237"/>
      <c r="S708" s="1" t="s">
        <v>420</v>
      </c>
      <c r="T708" s="85"/>
      <c r="U708" s="78">
        <v>2023</v>
      </c>
      <c r="V708" s="85" t="s">
        <v>7036</v>
      </c>
      <c r="W708" s="1" t="s">
        <v>3252</v>
      </c>
    </row>
    <row r="709" spans="1:24" ht="12" customHeight="1" x14ac:dyDescent="0.2">
      <c r="A709" s="1">
        <v>34</v>
      </c>
      <c r="B709" s="15"/>
      <c r="C709" s="34">
        <v>2175</v>
      </c>
      <c r="D709" s="34">
        <v>2175</v>
      </c>
      <c r="E709" s="34">
        <v>2166</v>
      </c>
      <c r="F709" s="108">
        <f t="shared" si="31"/>
        <v>2166</v>
      </c>
      <c r="G709" s="108">
        <f t="shared" si="35"/>
        <v>-9</v>
      </c>
      <c r="H709" s="34"/>
      <c r="I709" s="178"/>
      <c r="J709" s="1" t="s">
        <v>1175</v>
      </c>
      <c r="K709" s="85" t="s">
        <v>1112</v>
      </c>
      <c r="L709" s="1" t="s">
        <v>3002</v>
      </c>
      <c r="M709" s="189"/>
      <c r="N709" s="3" t="s">
        <v>3261</v>
      </c>
      <c r="O709" s="189"/>
      <c r="P709" s="3"/>
      <c r="Q709" s="3"/>
      <c r="R709" s="85" t="s">
        <v>3004</v>
      </c>
      <c r="S709" s="3" t="s">
        <v>3003</v>
      </c>
      <c r="T709" s="85"/>
      <c r="U709" s="78">
        <v>2023</v>
      </c>
      <c r="V709" s="189"/>
      <c r="W709" s="1" t="s">
        <v>5359</v>
      </c>
    </row>
    <row r="710" spans="1:24" ht="12" customHeight="1" x14ac:dyDescent="0.2">
      <c r="A710" s="30">
        <v>34</v>
      </c>
      <c r="B710" s="35"/>
      <c r="C710" s="34">
        <v>2183</v>
      </c>
      <c r="D710" s="34">
        <v>2183</v>
      </c>
      <c r="E710" s="34">
        <v>2174</v>
      </c>
      <c r="F710" s="108">
        <f t="shared" si="31"/>
        <v>2174</v>
      </c>
      <c r="G710" s="108">
        <f t="shared" si="35"/>
        <v>-9</v>
      </c>
      <c r="H710" s="34"/>
      <c r="I710" s="170"/>
      <c r="J710" s="34" t="s">
        <v>1939</v>
      </c>
      <c r="K710" s="156" t="s">
        <v>419</v>
      </c>
      <c r="L710" s="34" t="s">
        <v>2314</v>
      </c>
      <c r="M710" s="199" t="s">
        <v>885</v>
      </c>
      <c r="N710" s="38" t="s">
        <v>886</v>
      </c>
      <c r="O710" s="199"/>
      <c r="P710" s="38"/>
      <c r="Q710" s="36" t="s">
        <v>2315</v>
      </c>
      <c r="R710" s="238"/>
      <c r="S710" s="36" t="s">
        <v>6468</v>
      </c>
      <c r="T710" s="166"/>
      <c r="U710" s="78">
        <v>2023</v>
      </c>
      <c r="V710" s="85"/>
      <c r="W710" s="1" t="s">
        <v>5360</v>
      </c>
    </row>
    <row r="711" spans="1:24" ht="12" customHeight="1" x14ac:dyDescent="0.2">
      <c r="A711" s="30">
        <v>34</v>
      </c>
      <c r="B711" s="35"/>
      <c r="C711" s="34">
        <v>2185</v>
      </c>
      <c r="D711" s="34">
        <v>2185</v>
      </c>
      <c r="E711" s="34">
        <v>2176</v>
      </c>
      <c r="F711" s="108">
        <f t="shared" si="31"/>
        <v>2176</v>
      </c>
      <c r="G711" s="108">
        <f t="shared" si="35"/>
        <v>-9</v>
      </c>
      <c r="H711" s="34"/>
      <c r="I711" s="170"/>
      <c r="J711" s="34" t="s">
        <v>1175</v>
      </c>
      <c r="K711" s="156" t="s">
        <v>6469</v>
      </c>
      <c r="L711" s="34" t="s">
        <v>6470</v>
      </c>
      <c r="M711" s="156"/>
      <c r="N711" s="34"/>
      <c r="O711" s="156"/>
      <c r="P711" s="34"/>
      <c r="Q711" s="34" t="s">
        <v>6471</v>
      </c>
      <c r="R711" s="156"/>
      <c r="S711" s="34" t="s">
        <v>6472</v>
      </c>
      <c r="T711" s="166"/>
      <c r="U711" s="78">
        <v>2023</v>
      </c>
      <c r="V711" s="271"/>
      <c r="W711" s="1"/>
    </row>
    <row r="712" spans="1:24" x14ac:dyDescent="0.2">
      <c r="A712" s="30">
        <v>34</v>
      </c>
      <c r="B712" s="35"/>
      <c r="C712" s="34">
        <v>2185</v>
      </c>
      <c r="D712" s="34">
        <v>2185</v>
      </c>
      <c r="E712" s="34">
        <v>2176</v>
      </c>
      <c r="F712" s="108">
        <f t="shared" ref="F712:F775" si="37">D712+G712</f>
        <v>2176</v>
      </c>
      <c r="G712" s="108">
        <f t="shared" si="35"/>
        <v>-9</v>
      </c>
      <c r="H712" s="34"/>
      <c r="I712" s="170"/>
      <c r="J712" s="34" t="s">
        <v>1166</v>
      </c>
      <c r="K712" s="156" t="s">
        <v>6469</v>
      </c>
      <c r="L712" s="34" t="s">
        <v>6473</v>
      </c>
      <c r="M712" s="156"/>
      <c r="N712" s="34"/>
      <c r="O712" s="156"/>
      <c r="P712" s="34"/>
      <c r="Q712" s="34"/>
      <c r="R712" s="156" t="s">
        <v>6474</v>
      </c>
      <c r="S712" s="34" t="s">
        <v>6475</v>
      </c>
      <c r="T712" s="166"/>
      <c r="U712" s="78">
        <v>2023</v>
      </c>
      <c r="V712" s="272" t="s">
        <v>6476</v>
      </c>
      <c r="W712" s="1"/>
      <c r="X712" s="1"/>
    </row>
    <row r="713" spans="1:24" x14ac:dyDescent="0.2">
      <c r="A713" s="30">
        <v>34</v>
      </c>
      <c r="B713" s="1"/>
      <c r="C713" s="34">
        <v>2201</v>
      </c>
      <c r="D713" s="34">
        <v>2201</v>
      </c>
      <c r="E713" s="34">
        <v>2192</v>
      </c>
      <c r="F713" s="108">
        <f t="shared" si="37"/>
        <v>2192</v>
      </c>
      <c r="G713" s="108">
        <f t="shared" si="35"/>
        <v>-9</v>
      </c>
      <c r="H713" s="34"/>
      <c r="I713" s="168"/>
      <c r="J713" s="1" t="s">
        <v>1939</v>
      </c>
      <c r="K713" s="85" t="s">
        <v>421</v>
      </c>
      <c r="L713" s="34" t="s">
        <v>6158</v>
      </c>
      <c r="M713" s="199"/>
      <c r="N713" s="38" t="s">
        <v>3260</v>
      </c>
      <c r="O713" s="199"/>
      <c r="P713" s="38"/>
      <c r="Q713" s="36" t="s">
        <v>3257</v>
      </c>
      <c r="R713" s="238" t="s">
        <v>3258</v>
      </c>
      <c r="S713" s="36" t="s">
        <v>3256</v>
      </c>
      <c r="T713" s="166"/>
      <c r="U713" s="78">
        <v>2023</v>
      </c>
      <c r="V713" s="85" t="s">
        <v>3259</v>
      </c>
      <c r="W713" s="1" t="s">
        <v>3259</v>
      </c>
      <c r="X713" s="1"/>
    </row>
    <row r="714" spans="1:24" x14ac:dyDescent="0.2">
      <c r="A714" s="30">
        <v>34</v>
      </c>
      <c r="B714" s="1"/>
      <c r="C714" s="34">
        <v>2201</v>
      </c>
      <c r="D714" s="34">
        <v>2201</v>
      </c>
      <c r="E714" s="34">
        <v>2192</v>
      </c>
      <c r="F714" s="108">
        <f t="shared" si="37"/>
        <v>2192</v>
      </c>
      <c r="G714" s="108">
        <f t="shared" ref="G714" si="38">IF(H714="",G713,H714)</f>
        <v>-9</v>
      </c>
      <c r="H714" s="34"/>
      <c r="I714" s="168"/>
      <c r="J714" s="1" t="s">
        <v>1164</v>
      </c>
      <c r="K714" s="85" t="s">
        <v>421</v>
      </c>
      <c r="L714" s="34" t="s">
        <v>6899</v>
      </c>
      <c r="M714" s="199"/>
      <c r="N714" s="38" t="s">
        <v>1121</v>
      </c>
      <c r="O714" s="199"/>
      <c r="P714" s="38"/>
      <c r="Q714" s="36" t="s">
        <v>6900</v>
      </c>
      <c r="R714" s="238"/>
      <c r="S714" s="36" t="s">
        <v>6901</v>
      </c>
      <c r="T714" s="166"/>
      <c r="U714" s="78">
        <v>2023</v>
      </c>
      <c r="V714" s="85" t="s">
        <v>6902</v>
      </c>
      <c r="W714" s="1"/>
    </row>
    <row r="715" spans="1:24" x14ac:dyDescent="0.2">
      <c r="A715" s="30">
        <v>34</v>
      </c>
      <c r="B715" s="1"/>
      <c r="C715" s="34">
        <v>2201</v>
      </c>
      <c r="D715" s="34">
        <v>2201</v>
      </c>
      <c r="E715" s="34">
        <v>2192</v>
      </c>
      <c r="F715" s="108">
        <f t="shared" si="37"/>
        <v>2192</v>
      </c>
      <c r="G715" s="108">
        <f>IF(H715="",G713,H715)</f>
        <v>-9</v>
      </c>
      <c r="H715" s="34"/>
      <c r="I715" s="168"/>
      <c r="J715" s="1" t="s">
        <v>1164</v>
      </c>
      <c r="K715" s="85" t="s">
        <v>421</v>
      </c>
      <c r="L715" s="1" t="s">
        <v>156</v>
      </c>
      <c r="M715" s="189"/>
      <c r="N715" s="3" t="s">
        <v>3262</v>
      </c>
      <c r="O715" s="189"/>
      <c r="P715" s="3"/>
      <c r="Q715" s="3" t="s">
        <v>1460</v>
      </c>
      <c r="R715" s="189"/>
      <c r="S715" s="1" t="s">
        <v>422</v>
      </c>
      <c r="T715" s="85"/>
      <c r="U715" s="78">
        <v>2023</v>
      </c>
      <c r="V715" s="85" t="s">
        <v>5361</v>
      </c>
      <c r="W715" s="1" t="s">
        <v>5361</v>
      </c>
      <c r="X715" s="1" t="s">
        <v>4546</v>
      </c>
    </row>
    <row r="716" spans="1:24" x14ac:dyDescent="0.2">
      <c r="A716" s="30">
        <v>34</v>
      </c>
      <c r="B716" s="1"/>
      <c r="C716" s="34">
        <v>2201</v>
      </c>
      <c r="D716" s="34">
        <v>2201</v>
      </c>
      <c r="E716" s="34">
        <v>2192</v>
      </c>
      <c r="F716" s="108">
        <f t="shared" si="37"/>
        <v>2192</v>
      </c>
      <c r="G716" s="108">
        <f t="shared" ref="G716" si="39">IF(H716="",G714,H716)</f>
        <v>-9</v>
      </c>
      <c r="H716" s="34"/>
      <c r="I716" s="168"/>
      <c r="J716" s="1" t="s">
        <v>1164</v>
      </c>
      <c r="K716" s="85" t="s">
        <v>421</v>
      </c>
      <c r="L716" s="1" t="s">
        <v>4353</v>
      </c>
      <c r="M716" s="189" t="s">
        <v>2833</v>
      </c>
      <c r="N716" s="3" t="s">
        <v>2845</v>
      </c>
      <c r="O716" s="189"/>
      <c r="P716" s="3"/>
      <c r="Q716" s="3" t="s">
        <v>1537</v>
      </c>
      <c r="R716" s="189"/>
      <c r="S716" s="1" t="s">
        <v>423</v>
      </c>
      <c r="T716" s="85" t="s">
        <v>3640</v>
      </c>
      <c r="U716" s="78">
        <v>2023</v>
      </c>
      <c r="V716" s="85" t="s">
        <v>3641</v>
      </c>
      <c r="W716" s="1" t="s">
        <v>3641</v>
      </c>
      <c r="X716" s="1"/>
    </row>
    <row r="717" spans="1:24" x14ac:dyDescent="0.2">
      <c r="A717" s="30">
        <v>34</v>
      </c>
      <c r="B717" s="35"/>
      <c r="C717" s="34">
        <v>2208</v>
      </c>
      <c r="D717" s="34">
        <v>2208</v>
      </c>
      <c r="E717" s="34">
        <v>2199</v>
      </c>
      <c r="F717" s="108">
        <f t="shared" si="37"/>
        <v>2199</v>
      </c>
      <c r="G717" s="108">
        <f t="shared" si="35"/>
        <v>-9</v>
      </c>
      <c r="H717" s="34"/>
      <c r="I717" s="170">
        <v>1.6</v>
      </c>
      <c r="J717" s="34" t="s">
        <v>1939</v>
      </c>
      <c r="K717" s="156" t="s">
        <v>2316</v>
      </c>
      <c r="L717" s="34" t="s">
        <v>2041</v>
      </c>
      <c r="M717" s="199"/>
      <c r="N717" s="38"/>
      <c r="O717" s="199"/>
      <c r="P717" s="38"/>
      <c r="Q717" s="36" t="s">
        <v>2317</v>
      </c>
      <c r="R717" s="166" t="s">
        <v>2318</v>
      </c>
      <c r="S717" s="36" t="s">
        <v>4081</v>
      </c>
      <c r="T717" s="166" t="s">
        <v>4080</v>
      </c>
      <c r="U717" s="78">
        <v>2023</v>
      </c>
      <c r="V717" s="158" t="s">
        <v>6477</v>
      </c>
      <c r="W717" s="3" t="s">
        <v>2913</v>
      </c>
      <c r="X717" s="1"/>
    </row>
    <row r="718" spans="1:24" x14ac:dyDescent="0.2">
      <c r="A718" s="1">
        <v>34</v>
      </c>
      <c r="B718" s="1"/>
      <c r="C718" s="34">
        <v>2208</v>
      </c>
      <c r="D718" s="34">
        <v>2208</v>
      </c>
      <c r="E718" s="34">
        <v>2199</v>
      </c>
      <c r="F718" s="108">
        <f t="shared" si="37"/>
        <v>2199</v>
      </c>
      <c r="G718" s="108">
        <f t="shared" si="35"/>
        <v>-9</v>
      </c>
      <c r="H718" s="34"/>
      <c r="I718" s="168"/>
      <c r="J718" s="1" t="s">
        <v>1175</v>
      </c>
      <c r="K718" s="85" t="s">
        <v>1601</v>
      </c>
      <c r="L718" s="3" t="s">
        <v>1626</v>
      </c>
      <c r="M718" s="189"/>
      <c r="N718" s="3">
        <v>65</v>
      </c>
      <c r="O718" s="189"/>
      <c r="P718" s="3"/>
      <c r="Q718" s="3" t="s">
        <v>1624</v>
      </c>
      <c r="R718" s="189" t="s">
        <v>4677</v>
      </c>
      <c r="S718" s="1" t="s">
        <v>1625</v>
      </c>
      <c r="T718" s="85" t="s">
        <v>1623</v>
      </c>
      <c r="U718" s="78">
        <v>2023</v>
      </c>
      <c r="V718" s="189"/>
      <c r="W718" s="3" t="s">
        <v>4676</v>
      </c>
      <c r="X718" s="1"/>
    </row>
    <row r="719" spans="1:24" x14ac:dyDescent="0.2">
      <c r="A719" s="1">
        <v>34</v>
      </c>
      <c r="B719" s="1"/>
      <c r="C719" s="34">
        <v>2210</v>
      </c>
      <c r="D719" s="34">
        <v>2210</v>
      </c>
      <c r="E719" s="34">
        <v>2201</v>
      </c>
      <c r="F719" s="108">
        <f t="shared" si="37"/>
        <v>2201</v>
      </c>
      <c r="G719" s="108">
        <f t="shared" si="35"/>
        <v>-9</v>
      </c>
      <c r="H719" s="34"/>
      <c r="I719" s="168"/>
      <c r="J719" s="1" t="s">
        <v>1175</v>
      </c>
      <c r="K719" s="85" t="s">
        <v>1602</v>
      </c>
      <c r="L719" s="3" t="s">
        <v>6478</v>
      </c>
      <c r="M719" s="189"/>
      <c r="N719" s="3"/>
      <c r="O719" s="189"/>
      <c r="P719" s="3"/>
      <c r="Q719" s="3"/>
      <c r="R719" s="189" t="s">
        <v>6479</v>
      </c>
      <c r="S719" s="1" t="s">
        <v>6480</v>
      </c>
      <c r="T719" s="85"/>
      <c r="U719" s="78">
        <v>2023</v>
      </c>
      <c r="V719" s="158" t="s">
        <v>6481</v>
      </c>
      <c r="W719" s="3"/>
      <c r="X719" s="1"/>
    </row>
    <row r="720" spans="1:24" x14ac:dyDescent="0.2">
      <c r="A720" s="1">
        <v>34</v>
      </c>
      <c r="B720" s="1"/>
      <c r="C720" s="34">
        <v>2219</v>
      </c>
      <c r="D720" s="34">
        <v>2219</v>
      </c>
      <c r="E720" s="34">
        <v>2210</v>
      </c>
      <c r="F720" s="108">
        <f t="shared" si="37"/>
        <v>2210</v>
      </c>
      <c r="G720" s="108">
        <f t="shared" si="35"/>
        <v>-9</v>
      </c>
      <c r="H720" s="34"/>
      <c r="I720" s="168" t="s">
        <v>1169</v>
      </c>
      <c r="J720" s="1" t="s">
        <v>1175</v>
      </c>
      <c r="K720" s="136" t="s">
        <v>4351</v>
      </c>
      <c r="L720" s="3" t="s">
        <v>494</v>
      </c>
      <c r="M720" s="142"/>
      <c r="N720" s="25" t="s">
        <v>3005</v>
      </c>
      <c r="O720" s="142"/>
      <c r="P720" s="25"/>
      <c r="Q720" s="3" t="s">
        <v>1461</v>
      </c>
      <c r="R720" s="217" t="s">
        <v>290</v>
      </c>
      <c r="S720" s="3" t="s">
        <v>6483</v>
      </c>
      <c r="T720" s="85" t="s">
        <v>493</v>
      </c>
      <c r="U720" s="78">
        <v>2023</v>
      </c>
      <c r="V720" s="189"/>
      <c r="W720" s="3"/>
      <c r="X720" s="1"/>
    </row>
    <row r="721" spans="1:25" x14ac:dyDescent="0.2">
      <c r="A721" s="1">
        <v>34</v>
      </c>
      <c r="B721" s="1"/>
      <c r="C721" s="34">
        <v>2219</v>
      </c>
      <c r="D721" s="34">
        <v>2219</v>
      </c>
      <c r="E721" s="34">
        <v>2210</v>
      </c>
      <c r="F721" s="108">
        <f t="shared" si="37"/>
        <v>2210</v>
      </c>
      <c r="G721" s="108">
        <f t="shared" si="35"/>
        <v>-9</v>
      </c>
      <c r="H721" s="34"/>
      <c r="I721" s="168"/>
      <c r="J721" s="1" t="s">
        <v>1164</v>
      </c>
      <c r="K721" s="136" t="s">
        <v>4351</v>
      </c>
      <c r="L721" s="96" t="s">
        <v>6484</v>
      </c>
      <c r="M721" s="142" t="s">
        <v>3345</v>
      </c>
      <c r="N721" s="25" t="s">
        <v>3264</v>
      </c>
      <c r="O721" s="142"/>
      <c r="P721" s="25"/>
      <c r="Q721" s="3" t="s">
        <v>3006</v>
      </c>
      <c r="R721" s="189"/>
      <c r="S721" s="3" t="s">
        <v>3007</v>
      </c>
      <c r="T721" s="85"/>
      <c r="U721" s="78">
        <v>2023</v>
      </c>
      <c r="V721" s="189"/>
      <c r="W721" s="3" t="s">
        <v>4352</v>
      </c>
      <c r="X721" s="1"/>
    </row>
    <row r="722" spans="1:25" x14ac:dyDescent="0.2">
      <c r="A722" s="1">
        <v>34</v>
      </c>
      <c r="B722" s="1"/>
      <c r="C722" s="34">
        <v>2228</v>
      </c>
      <c r="D722" s="34">
        <v>2228</v>
      </c>
      <c r="E722" s="34">
        <v>2219</v>
      </c>
      <c r="F722" s="108">
        <f t="shared" si="37"/>
        <v>2219</v>
      </c>
      <c r="G722" s="108">
        <f t="shared" si="35"/>
        <v>-9</v>
      </c>
      <c r="H722" s="34"/>
      <c r="I722" s="168"/>
      <c r="J722" s="1" t="s">
        <v>1164</v>
      </c>
      <c r="K722" s="136" t="s">
        <v>424</v>
      </c>
      <c r="L722" s="1" t="s">
        <v>133</v>
      </c>
      <c r="M722" s="142"/>
      <c r="N722" s="25" t="s">
        <v>1935</v>
      </c>
      <c r="O722" s="142"/>
      <c r="P722" s="25"/>
      <c r="Q722" s="3" t="s">
        <v>1462</v>
      </c>
      <c r="R722" s="189"/>
      <c r="S722" s="3" t="s">
        <v>4350</v>
      </c>
      <c r="T722" s="85"/>
      <c r="U722" s="78">
        <v>2023</v>
      </c>
      <c r="V722" s="189" t="s">
        <v>5362</v>
      </c>
      <c r="W722" s="3" t="s">
        <v>5362</v>
      </c>
      <c r="X722" s="1"/>
    </row>
    <row r="723" spans="1:25" x14ac:dyDescent="0.2">
      <c r="A723" s="1">
        <v>34</v>
      </c>
      <c r="B723" s="1"/>
      <c r="C723" s="34">
        <v>2228</v>
      </c>
      <c r="D723" s="34">
        <v>2228</v>
      </c>
      <c r="E723" s="34">
        <v>2219</v>
      </c>
      <c r="F723" s="108">
        <f t="shared" si="37"/>
        <v>2219</v>
      </c>
      <c r="G723" s="108">
        <f t="shared" si="35"/>
        <v>-9</v>
      </c>
      <c r="H723" s="34"/>
      <c r="I723" s="168"/>
      <c r="J723" s="1" t="s">
        <v>1943</v>
      </c>
      <c r="K723" s="136" t="s">
        <v>424</v>
      </c>
      <c r="L723" s="3" t="s">
        <v>4712</v>
      </c>
      <c r="M723" s="142" t="s">
        <v>539</v>
      </c>
      <c r="N723" s="25" t="s">
        <v>1934</v>
      </c>
      <c r="O723" s="142"/>
      <c r="P723" s="25"/>
      <c r="Q723" s="3" t="s">
        <v>1628</v>
      </c>
      <c r="R723" s="189"/>
      <c r="S723" s="3" t="s">
        <v>1629</v>
      </c>
      <c r="T723" s="85" t="s">
        <v>1627</v>
      </c>
      <c r="U723" s="78">
        <v>2023</v>
      </c>
      <c r="V723" s="158" t="s">
        <v>7192</v>
      </c>
      <c r="W723" s="3" t="s">
        <v>4713</v>
      </c>
      <c r="X723" s="1" t="s">
        <v>2621</v>
      </c>
    </row>
    <row r="724" spans="1:25" x14ac:dyDescent="0.2">
      <c r="A724" s="1">
        <v>34</v>
      </c>
      <c r="B724" s="1"/>
      <c r="C724" s="34">
        <v>2228</v>
      </c>
      <c r="D724" s="34">
        <v>2228</v>
      </c>
      <c r="E724" s="34">
        <v>2219</v>
      </c>
      <c r="F724" s="108">
        <f t="shared" si="37"/>
        <v>2219</v>
      </c>
      <c r="G724" s="108">
        <f t="shared" si="35"/>
        <v>-9</v>
      </c>
      <c r="H724" s="34"/>
      <c r="I724" s="168"/>
      <c r="J724" s="1" t="s">
        <v>1166</v>
      </c>
      <c r="K724" s="136" t="s">
        <v>424</v>
      </c>
      <c r="L724" s="3" t="s">
        <v>4714</v>
      </c>
      <c r="M724" s="136" t="s">
        <v>4717</v>
      </c>
      <c r="N724" s="4"/>
      <c r="O724" s="136"/>
      <c r="P724" s="4" t="s">
        <v>5580</v>
      </c>
      <c r="Q724" s="3" t="s">
        <v>4716</v>
      </c>
      <c r="R724" s="136"/>
      <c r="S724" s="4"/>
      <c r="T724" s="136" t="s">
        <v>4715</v>
      </c>
      <c r="U724" s="78">
        <v>2023</v>
      </c>
      <c r="V724" s="158" t="s">
        <v>6482</v>
      </c>
      <c r="W724" s="3"/>
      <c r="X724" s="1"/>
    </row>
    <row r="725" spans="1:25" ht="13.5" thickBot="1" x14ac:dyDescent="0.25">
      <c r="A725" s="7">
        <v>34</v>
      </c>
      <c r="B725" s="7"/>
      <c r="C725" s="43">
        <v>2235</v>
      </c>
      <c r="D725" s="43">
        <v>2235</v>
      </c>
      <c r="E725" s="43">
        <v>2226</v>
      </c>
      <c r="F725" s="135">
        <f t="shared" si="37"/>
        <v>2226</v>
      </c>
      <c r="G725" s="135">
        <f t="shared" si="35"/>
        <v>-9</v>
      </c>
      <c r="H725" s="43"/>
      <c r="I725" s="169" t="s">
        <v>3893</v>
      </c>
      <c r="J725" s="7" t="s">
        <v>1175</v>
      </c>
      <c r="K725" s="163" t="s">
        <v>1603</v>
      </c>
      <c r="L725" s="7" t="s">
        <v>3008</v>
      </c>
      <c r="M725" s="205"/>
      <c r="N725" s="26" t="s">
        <v>4349</v>
      </c>
      <c r="O725" s="205"/>
      <c r="P725" s="26"/>
      <c r="Q725" s="11" t="s">
        <v>3009</v>
      </c>
      <c r="R725" s="191" t="s">
        <v>3010</v>
      </c>
      <c r="S725" s="53" t="s">
        <v>3011</v>
      </c>
      <c r="T725" s="155" t="s">
        <v>3012</v>
      </c>
      <c r="U725" s="78">
        <v>2023</v>
      </c>
      <c r="V725" s="85" t="s">
        <v>4348</v>
      </c>
      <c r="W725" s="1" t="s">
        <v>4348</v>
      </c>
      <c r="X725" s="1"/>
    </row>
    <row r="726" spans="1:25" x14ac:dyDescent="0.2">
      <c r="A726" s="1">
        <v>30</v>
      </c>
      <c r="B726" s="1"/>
      <c r="C726" s="34">
        <v>2241</v>
      </c>
      <c r="D726" s="34">
        <v>2241</v>
      </c>
      <c r="E726" s="34">
        <v>2232</v>
      </c>
      <c r="F726" s="108">
        <f t="shared" si="37"/>
        <v>2232</v>
      </c>
      <c r="G726" s="108">
        <f t="shared" si="35"/>
        <v>-9</v>
      </c>
      <c r="H726" s="34"/>
      <c r="I726" s="168" t="s">
        <v>3893</v>
      </c>
      <c r="J726" s="34" t="s">
        <v>1939</v>
      </c>
      <c r="K726" s="156" t="s">
        <v>6485</v>
      </c>
      <c r="L726" s="34" t="s">
        <v>6486</v>
      </c>
      <c r="M726" s="199">
        <v>7</v>
      </c>
      <c r="N726" s="50"/>
      <c r="O726" s="192"/>
      <c r="P726" s="50"/>
      <c r="Q726" s="36" t="s">
        <v>6487</v>
      </c>
      <c r="R726" s="166" t="s">
        <v>6488</v>
      </c>
      <c r="S726" s="36"/>
      <c r="T726" s="166"/>
      <c r="U726" s="78">
        <v>2023</v>
      </c>
      <c r="V726" s="158" t="s">
        <v>6489</v>
      </c>
      <c r="W726" s="3" t="s">
        <v>6489</v>
      </c>
      <c r="X726" s="1"/>
    </row>
    <row r="727" spans="1:25" ht="12.75" customHeight="1" x14ac:dyDescent="0.2">
      <c r="A727" s="1">
        <v>30</v>
      </c>
      <c r="B727" s="1"/>
      <c r="C727" s="34">
        <v>2241</v>
      </c>
      <c r="D727" s="34">
        <v>2241</v>
      </c>
      <c r="E727" s="34">
        <v>2232</v>
      </c>
      <c r="F727" s="108">
        <f t="shared" si="37"/>
        <v>2232</v>
      </c>
      <c r="G727" s="108">
        <f t="shared" si="35"/>
        <v>-9</v>
      </c>
      <c r="H727" s="34"/>
      <c r="I727" s="168" t="s">
        <v>3893</v>
      </c>
      <c r="J727" s="34" t="s">
        <v>4082</v>
      </c>
      <c r="K727" s="156" t="s">
        <v>6485</v>
      </c>
      <c r="L727" s="34" t="s">
        <v>6486</v>
      </c>
      <c r="M727" s="189" t="s">
        <v>6490</v>
      </c>
      <c r="N727" s="3" t="s">
        <v>6491</v>
      </c>
      <c r="O727" s="189"/>
      <c r="P727" s="3"/>
      <c r="Q727" s="36" t="s">
        <v>6487</v>
      </c>
      <c r="R727" s="166" t="s">
        <v>6488</v>
      </c>
      <c r="S727" s="1"/>
      <c r="T727" s="85"/>
      <c r="U727" s="78">
        <v>2023</v>
      </c>
      <c r="V727" s="158" t="s">
        <v>6489</v>
      </c>
      <c r="W727" s="3" t="s">
        <v>6489</v>
      </c>
      <c r="X727" s="1" t="s">
        <v>2621</v>
      </c>
    </row>
    <row r="728" spans="1:25" ht="13.5" customHeight="1" x14ac:dyDescent="0.2">
      <c r="A728" s="1">
        <v>30</v>
      </c>
      <c r="B728" s="1"/>
      <c r="C728" s="34">
        <v>2241</v>
      </c>
      <c r="D728" s="34">
        <v>2241</v>
      </c>
      <c r="E728" s="34">
        <v>2232</v>
      </c>
      <c r="F728" s="108">
        <f t="shared" si="37"/>
        <v>2232</v>
      </c>
      <c r="G728" s="108">
        <f t="shared" si="35"/>
        <v>-9</v>
      </c>
      <c r="H728" s="34"/>
      <c r="I728" s="168" t="s">
        <v>3893</v>
      </c>
      <c r="J728" s="1" t="s">
        <v>1939</v>
      </c>
      <c r="K728" s="85" t="s">
        <v>6492</v>
      </c>
      <c r="L728" s="34" t="s">
        <v>6493</v>
      </c>
      <c r="M728" s="189"/>
      <c r="N728" s="3"/>
      <c r="O728" s="189"/>
      <c r="P728" s="3"/>
      <c r="Q728" s="3" t="s">
        <v>6494</v>
      </c>
      <c r="R728" s="189" t="s">
        <v>6495</v>
      </c>
      <c r="S728" s="1" t="s">
        <v>6496</v>
      </c>
      <c r="T728" s="85" t="s">
        <v>6497</v>
      </c>
      <c r="U728" s="78">
        <v>2023</v>
      </c>
      <c r="V728" s="158" t="s">
        <v>6498</v>
      </c>
      <c r="W728" s="3"/>
    </row>
    <row r="729" spans="1:25" x14ac:dyDescent="0.2">
      <c r="A729" s="1">
        <v>30</v>
      </c>
      <c r="B729" s="1"/>
      <c r="C729" s="34">
        <v>2241</v>
      </c>
      <c r="D729" s="34">
        <v>2241</v>
      </c>
      <c r="E729" s="34">
        <v>2232</v>
      </c>
      <c r="F729" s="108">
        <f t="shared" si="37"/>
        <v>2232</v>
      </c>
      <c r="G729" s="108">
        <f t="shared" si="35"/>
        <v>-9</v>
      </c>
      <c r="H729" s="34"/>
      <c r="I729" s="168" t="s">
        <v>3893</v>
      </c>
      <c r="J729" s="1" t="s">
        <v>4082</v>
      </c>
      <c r="K729" s="85" t="s">
        <v>6492</v>
      </c>
      <c r="L729" s="34" t="s">
        <v>6493</v>
      </c>
      <c r="M729" s="189">
        <v>33</v>
      </c>
      <c r="N729" s="3">
        <v>42</v>
      </c>
      <c r="O729" s="189"/>
      <c r="P729" s="3"/>
      <c r="Q729" s="3" t="s">
        <v>6494</v>
      </c>
      <c r="R729" s="189" t="s">
        <v>6495</v>
      </c>
      <c r="S729" s="1" t="s">
        <v>6496</v>
      </c>
      <c r="T729" s="85" t="s">
        <v>6497</v>
      </c>
      <c r="U729" s="78">
        <v>2023</v>
      </c>
      <c r="V729" s="158" t="s">
        <v>6499</v>
      </c>
      <c r="W729" s="3" t="s">
        <v>6499</v>
      </c>
      <c r="X729" s="1"/>
    </row>
    <row r="730" spans="1:25" ht="13.5" customHeight="1" x14ac:dyDescent="0.2">
      <c r="A730" s="1">
        <v>30</v>
      </c>
      <c r="B730" s="35"/>
      <c r="C730" s="34">
        <v>2255</v>
      </c>
      <c r="D730" s="34">
        <v>2252</v>
      </c>
      <c r="E730" s="34">
        <v>2243</v>
      </c>
      <c r="F730" s="108">
        <f t="shared" si="37"/>
        <v>2243</v>
      </c>
      <c r="G730" s="108">
        <f t="shared" si="35"/>
        <v>-9</v>
      </c>
      <c r="H730" s="34"/>
      <c r="I730" s="170">
        <v>2</v>
      </c>
      <c r="J730" s="34" t="s">
        <v>4087</v>
      </c>
      <c r="K730" s="156" t="s">
        <v>495</v>
      </c>
      <c r="L730" s="34" t="s">
        <v>2319</v>
      </c>
      <c r="M730" s="199"/>
      <c r="N730" s="50"/>
      <c r="O730" s="192"/>
      <c r="P730" s="50"/>
      <c r="Q730" s="36" t="s">
        <v>1463</v>
      </c>
      <c r="R730" s="166" t="s">
        <v>2320</v>
      </c>
      <c r="S730" s="36"/>
      <c r="T730" s="253" t="s">
        <v>7191</v>
      </c>
      <c r="U730" s="78">
        <v>2023</v>
      </c>
      <c r="V730" s="189" t="s">
        <v>2914</v>
      </c>
      <c r="W730" s="3" t="s">
        <v>2914</v>
      </c>
      <c r="X730" s="38"/>
    </row>
    <row r="731" spans="1:25" x14ac:dyDescent="0.2">
      <c r="A731" s="1">
        <v>30</v>
      </c>
      <c r="B731" s="35"/>
      <c r="C731" s="34">
        <v>2255</v>
      </c>
      <c r="D731" s="34">
        <v>2252</v>
      </c>
      <c r="E731" s="34">
        <v>2243</v>
      </c>
      <c r="F731" s="108">
        <f t="shared" si="37"/>
        <v>2243</v>
      </c>
      <c r="G731" s="108">
        <f t="shared" si="35"/>
        <v>-9</v>
      </c>
      <c r="H731" s="34"/>
      <c r="I731" s="170">
        <v>0.3</v>
      </c>
      <c r="J731" s="34" t="s">
        <v>1939</v>
      </c>
      <c r="K731" s="156" t="s">
        <v>495</v>
      </c>
      <c r="L731" s="34" t="s">
        <v>2321</v>
      </c>
      <c r="M731" s="199">
        <v>7</v>
      </c>
      <c r="N731" s="38"/>
      <c r="O731" s="199"/>
      <c r="P731" s="38"/>
      <c r="Q731" s="36" t="s">
        <v>1464</v>
      </c>
      <c r="R731" s="189" t="s">
        <v>6500</v>
      </c>
      <c r="S731" s="36"/>
      <c r="T731" s="166"/>
      <c r="U731" s="78">
        <v>2023</v>
      </c>
      <c r="V731" s="189"/>
      <c r="W731" s="3" t="s">
        <v>4083</v>
      </c>
    </row>
    <row r="732" spans="1:25" x14ac:dyDescent="0.2">
      <c r="A732" s="1">
        <v>30</v>
      </c>
      <c r="B732" s="1"/>
      <c r="C732" s="34">
        <v>2255</v>
      </c>
      <c r="D732" s="34">
        <v>2252</v>
      </c>
      <c r="E732" s="34">
        <v>2243</v>
      </c>
      <c r="F732" s="108">
        <f t="shared" si="37"/>
        <v>2243</v>
      </c>
      <c r="G732" s="108">
        <f t="shared" si="35"/>
        <v>-9</v>
      </c>
      <c r="H732" s="34"/>
      <c r="I732" s="168"/>
      <c r="J732" s="1" t="s">
        <v>1166</v>
      </c>
      <c r="K732" s="136" t="s">
        <v>495</v>
      </c>
      <c r="L732" s="34" t="s">
        <v>7190</v>
      </c>
      <c r="M732" s="189">
        <v>6</v>
      </c>
      <c r="N732" s="25">
        <v>12</v>
      </c>
      <c r="O732" s="142"/>
      <c r="P732" s="25"/>
      <c r="Q732" s="3" t="s">
        <v>1464</v>
      </c>
      <c r="R732" s="189" t="s">
        <v>6500</v>
      </c>
      <c r="S732" s="1" t="s">
        <v>6501</v>
      </c>
      <c r="T732" s="85" t="s">
        <v>6502</v>
      </c>
      <c r="U732" s="78">
        <v>2023</v>
      </c>
      <c r="V732" s="158" t="s">
        <v>7189</v>
      </c>
      <c r="W732" s="3"/>
    </row>
    <row r="733" spans="1:25" ht="25.5" x14ac:dyDescent="0.2">
      <c r="A733" s="1">
        <v>30</v>
      </c>
      <c r="B733" s="35"/>
      <c r="C733" s="34">
        <v>2259</v>
      </c>
      <c r="D733" s="34">
        <v>2259</v>
      </c>
      <c r="E733" s="34">
        <v>2250</v>
      </c>
      <c r="F733" s="108">
        <f t="shared" si="37"/>
        <v>2250</v>
      </c>
      <c r="G733" s="108">
        <f t="shared" si="35"/>
        <v>-9</v>
      </c>
      <c r="H733" s="34"/>
      <c r="I733" s="170"/>
      <c r="J733" s="34" t="s">
        <v>1939</v>
      </c>
      <c r="K733" s="156" t="s">
        <v>2322</v>
      </c>
      <c r="L733" s="34" t="s">
        <v>2323</v>
      </c>
      <c r="M733" s="199"/>
      <c r="N733" s="38" t="s">
        <v>1577</v>
      </c>
      <c r="O733" s="199"/>
      <c r="P733" s="38"/>
      <c r="Q733" s="36" t="s">
        <v>2324</v>
      </c>
      <c r="R733" s="166"/>
      <c r="S733" s="36"/>
      <c r="T733" s="166"/>
      <c r="U733" s="78">
        <v>2023</v>
      </c>
      <c r="V733" s="38" t="s">
        <v>7188</v>
      </c>
      <c r="W733" s="38"/>
    </row>
    <row r="734" spans="1:25" x14ac:dyDescent="0.2">
      <c r="A734" s="1">
        <v>30</v>
      </c>
      <c r="B734" s="35"/>
      <c r="C734" s="34">
        <v>2259</v>
      </c>
      <c r="D734" s="34">
        <v>2259</v>
      </c>
      <c r="E734" s="34">
        <v>2250</v>
      </c>
      <c r="F734" s="108">
        <f t="shared" si="37"/>
        <v>2250</v>
      </c>
      <c r="G734" s="108">
        <f t="shared" si="35"/>
        <v>-9</v>
      </c>
      <c r="H734" s="34"/>
      <c r="I734" s="170">
        <v>1.2</v>
      </c>
      <c r="J734" s="34" t="s">
        <v>1939</v>
      </c>
      <c r="K734" s="156" t="s">
        <v>2322</v>
      </c>
      <c r="L734" s="34" t="s">
        <v>4084</v>
      </c>
      <c r="M734" s="199"/>
      <c r="N734" s="38" t="s">
        <v>1577</v>
      </c>
      <c r="O734" s="199"/>
      <c r="P734" s="38"/>
      <c r="Q734" s="36" t="s">
        <v>3108</v>
      </c>
      <c r="R734" s="166"/>
      <c r="S734" s="34" t="s">
        <v>4085</v>
      </c>
      <c r="T734" s="166"/>
      <c r="U734" s="78">
        <v>2023</v>
      </c>
      <c r="V734" s="189" t="s">
        <v>5577</v>
      </c>
      <c r="W734" s="3" t="s">
        <v>4086</v>
      </c>
      <c r="X734" s="15"/>
      <c r="Y734" s="16"/>
    </row>
    <row r="735" spans="1:25" x14ac:dyDescent="0.2">
      <c r="A735" s="1">
        <v>30</v>
      </c>
      <c r="B735" s="1"/>
      <c r="C735" s="34">
        <v>2259</v>
      </c>
      <c r="D735" s="34">
        <v>2259</v>
      </c>
      <c r="E735" s="34">
        <v>2250</v>
      </c>
      <c r="F735" s="108">
        <f t="shared" si="37"/>
        <v>2250</v>
      </c>
      <c r="G735" s="108">
        <f t="shared" si="35"/>
        <v>-9</v>
      </c>
      <c r="H735" s="34"/>
      <c r="I735" s="168"/>
      <c r="J735" s="1" t="s">
        <v>1164</v>
      </c>
      <c r="K735" s="156" t="s">
        <v>2322</v>
      </c>
      <c r="L735" s="1" t="s">
        <v>4344</v>
      </c>
      <c r="M735" s="192"/>
      <c r="N735" s="3" t="s">
        <v>3636</v>
      </c>
      <c r="O735" s="189" t="s">
        <v>5587</v>
      </c>
      <c r="P735" s="3"/>
      <c r="Q735" s="3" t="s">
        <v>1465</v>
      </c>
      <c r="R735" s="189"/>
      <c r="S735" s="1" t="s">
        <v>1573</v>
      </c>
      <c r="T735" s="85" t="s">
        <v>1985</v>
      </c>
      <c r="U735" s="78">
        <v>2023</v>
      </c>
      <c r="V735" s="189" t="s">
        <v>7187</v>
      </c>
      <c r="W735" s="3" t="s">
        <v>4347</v>
      </c>
      <c r="X735" s="15"/>
      <c r="Y735" s="16"/>
    </row>
    <row r="736" spans="1:25" x14ac:dyDescent="0.2">
      <c r="A736" s="1">
        <v>30</v>
      </c>
      <c r="B736" s="35"/>
      <c r="C736" s="34">
        <v>2260</v>
      </c>
      <c r="D736" s="34">
        <v>2260</v>
      </c>
      <c r="E736" s="34">
        <v>2251</v>
      </c>
      <c r="F736" s="108">
        <f t="shared" si="37"/>
        <v>2251</v>
      </c>
      <c r="G736" s="108">
        <f t="shared" ref="G736" si="40">IF(H736="",G735,H736)</f>
        <v>-9</v>
      </c>
      <c r="H736" s="34"/>
      <c r="I736" s="170"/>
      <c r="J736" s="34" t="s">
        <v>1939</v>
      </c>
      <c r="K736" s="156" t="s">
        <v>1017</v>
      </c>
      <c r="L736" s="34" t="s">
        <v>3185</v>
      </c>
      <c r="M736" s="199"/>
      <c r="N736" s="38"/>
      <c r="O736" s="199"/>
      <c r="P736" s="38"/>
      <c r="Q736" s="36" t="s">
        <v>2623</v>
      </c>
      <c r="R736" s="166" t="s">
        <v>2624</v>
      </c>
      <c r="S736" s="36" t="s">
        <v>3186</v>
      </c>
      <c r="T736" s="166"/>
      <c r="U736" s="78">
        <v>2023</v>
      </c>
      <c r="V736" s="158" t="s">
        <v>6503</v>
      </c>
      <c r="W736" s="3" t="s">
        <v>2622</v>
      </c>
      <c r="X736" s="1"/>
    </row>
    <row r="737" spans="1:24" x14ac:dyDescent="0.2">
      <c r="A737" s="1">
        <v>30</v>
      </c>
      <c r="B737" s="1"/>
      <c r="C737" s="34">
        <v>2261</v>
      </c>
      <c r="D737" s="34">
        <v>2261</v>
      </c>
      <c r="E737" s="34">
        <v>2252</v>
      </c>
      <c r="F737" s="108">
        <f t="shared" si="37"/>
        <v>2252</v>
      </c>
      <c r="G737" s="108">
        <f t="shared" si="35"/>
        <v>-9</v>
      </c>
      <c r="H737" s="34"/>
      <c r="I737" s="168"/>
      <c r="J737" s="1" t="s">
        <v>1164</v>
      </c>
      <c r="K737" s="85" t="s">
        <v>1017</v>
      </c>
      <c r="L737" s="1" t="s">
        <v>3013</v>
      </c>
      <c r="M737" s="189"/>
      <c r="N737" s="3" t="s">
        <v>3642</v>
      </c>
      <c r="O737" s="189"/>
      <c r="P737" s="3"/>
      <c r="Q737" s="3" t="s">
        <v>1466</v>
      </c>
      <c r="R737" s="189"/>
      <c r="S737" s="1" t="s">
        <v>642</v>
      </c>
      <c r="T737" s="85" t="s">
        <v>3643</v>
      </c>
      <c r="U737" s="78">
        <v>2023</v>
      </c>
      <c r="V737" s="85" t="s">
        <v>3644</v>
      </c>
      <c r="W737" s="1" t="s">
        <v>3644</v>
      </c>
      <c r="X737" s="1"/>
    </row>
    <row r="738" spans="1:24" x14ac:dyDescent="0.2">
      <c r="A738" s="1">
        <v>30</v>
      </c>
      <c r="B738" s="1"/>
      <c r="C738" s="34">
        <v>2261</v>
      </c>
      <c r="D738" s="34">
        <v>2261</v>
      </c>
      <c r="E738" s="34">
        <v>2252</v>
      </c>
      <c r="F738" s="108">
        <f t="shared" si="37"/>
        <v>2252</v>
      </c>
      <c r="G738" s="108">
        <f t="shared" si="35"/>
        <v>-9</v>
      </c>
      <c r="H738" s="34"/>
      <c r="I738" s="168"/>
      <c r="J738" s="1" t="s">
        <v>1175</v>
      </c>
      <c r="K738" s="85" t="s">
        <v>1017</v>
      </c>
      <c r="L738" s="1" t="s">
        <v>7003</v>
      </c>
      <c r="M738" s="189" t="s">
        <v>3260</v>
      </c>
      <c r="N738" s="3" t="s">
        <v>3637</v>
      </c>
      <c r="O738" s="189"/>
      <c r="P738" s="3"/>
      <c r="Q738" s="3" t="s">
        <v>1467</v>
      </c>
      <c r="R738" s="189"/>
      <c r="S738" s="1" t="s">
        <v>2568</v>
      </c>
      <c r="T738" s="85"/>
      <c r="U738" s="78">
        <v>2023</v>
      </c>
      <c r="V738" s="85"/>
      <c r="W738" s="1"/>
      <c r="X738" s="1"/>
    </row>
    <row r="739" spans="1:24" x14ac:dyDescent="0.2">
      <c r="A739" s="1">
        <v>30</v>
      </c>
      <c r="B739" s="1"/>
      <c r="C739" s="34">
        <v>2261</v>
      </c>
      <c r="D739" s="34">
        <v>2261</v>
      </c>
      <c r="E739" s="34">
        <v>2252</v>
      </c>
      <c r="F739" s="108">
        <f t="shared" si="37"/>
        <v>2252</v>
      </c>
      <c r="G739" s="108">
        <f t="shared" ref="G739" si="41">IF(H739="",G738,H739)</f>
        <v>-9</v>
      </c>
      <c r="H739" s="34"/>
      <c r="I739" s="168"/>
      <c r="J739" s="1" t="s">
        <v>4082</v>
      </c>
      <c r="K739" s="85" t="s">
        <v>1017</v>
      </c>
      <c r="L739" s="1" t="s">
        <v>1704</v>
      </c>
      <c r="M739" s="189"/>
      <c r="N739" s="3" t="s">
        <v>3504</v>
      </c>
      <c r="O739" s="189"/>
      <c r="P739" s="3"/>
      <c r="Q739" s="3" t="s">
        <v>1468</v>
      </c>
      <c r="R739" s="189"/>
      <c r="S739" s="1" t="s">
        <v>1706</v>
      </c>
      <c r="T739" s="85" t="s">
        <v>1705</v>
      </c>
      <c r="U739" s="78">
        <v>2023</v>
      </c>
      <c r="V739" s="85" t="s">
        <v>3014</v>
      </c>
      <c r="W739" s="1" t="s">
        <v>3014</v>
      </c>
      <c r="X739" s="1" t="s">
        <v>6854</v>
      </c>
    </row>
    <row r="740" spans="1:24" x14ac:dyDescent="0.2">
      <c r="A740" s="1">
        <v>30</v>
      </c>
      <c r="B740" s="1"/>
      <c r="C740" s="34">
        <v>2261</v>
      </c>
      <c r="D740" s="34">
        <v>2261</v>
      </c>
      <c r="E740" s="34">
        <v>2252</v>
      </c>
      <c r="F740" s="108">
        <f t="shared" si="37"/>
        <v>2252</v>
      </c>
      <c r="G740" s="108">
        <f t="shared" si="35"/>
        <v>-9</v>
      </c>
      <c r="H740" s="34"/>
      <c r="I740" s="168"/>
      <c r="J740" s="1" t="s">
        <v>1176</v>
      </c>
      <c r="K740" s="85" t="s">
        <v>1017</v>
      </c>
      <c r="L740" s="1" t="s">
        <v>6504</v>
      </c>
      <c r="M740" s="189"/>
      <c r="N740" s="3"/>
      <c r="O740" s="189"/>
      <c r="P740" s="3"/>
      <c r="Q740" s="3" t="s">
        <v>6505</v>
      </c>
      <c r="R740" s="189" t="s">
        <v>6506</v>
      </c>
      <c r="S740" s="1" t="s">
        <v>6799</v>
      </c>
      <c r="T740" s="85" t="s">
        <v>6507</v>
      </c>
      <c r="U740" s="78">
        <v>2023</v>
      </c>
      <c r="V740" s="158" t="s">
        <v>6508</v>
      </c>
      <c r="W740" s="1"/>
      <c r="X740" s="1"/>
    </row>
    <row r="741" spans="1:24" x14ac:dyDescent="0.2">
      <c r="A741" s="1">
        <v>30</v>
      </c>
      <c r="B741" s="1"/>
      <c r="C741" s="34">
        <v>2263</v>
      </c>
      <c r="D741" s="34">
        <v>2263</v>
      </c>
      <c r="E741" s="34">
        <v>2254</v>
      </c>
      <c r="F741" s="108">
        <f t="shared" si="37"/>
        <v>2254</v>
      </c>
      <c r="G741" s="108">
        <f t="shared" si="35"/>
        <v>-9</v>
      </c>
      <c r="H741" s="34"/>
      <c r="I741" s="168"/>
      <c r="J741" s="1" t="s">
        <v>1166</v>
      </c>
      <c r="K741" s="85" t="s">
        <v>6510</v>
      </c>
      <c r="L741" s="1" t="s">
        <v>7186</v>
      </c>
      <c r="M741" s="189"/>
      <c r="N741" s="3"/>
      <c r="O741" s="189"/>
      <c r="P741" s="3"/>
      <c r="Q741" s="3" t="s">
        <v>4345</v>
      </c>
      <c r="R741" s="189"/>
      <c r="S741" s="1" t="s">
        <v>4346</v>
      </c>
      <c r="T741" s="85"/>
      <c r="U741" s="78">
        <v>2021</v>
      </c>
      <c r="V741" s="158"/>
      <c r="W741" s="1"/>
      <c r="X741" s="1" t="s">
        <v>6525</v>
      </c>
    </row>
    <row r="742" spans="1:24" x14ac:dyDescent="0.2">
      <c r="A742" s="1">
        <v>30</v>
      </c>
      <c r="B742" s="4"/>
      <c r="C742" s="34">
        <v>2269</v>
      </c>
      <c r="D742" s="34">
        <v>2269</v>
      </c>
      <c r="E742" s="34">
        <v>2260</v>
      </c>
      <c r="F742" s="108">
        <f t="shared" si="37"/>
        <v>2260</v>
      </c>
      <c r="G742" s="108">
        <f t="shared" si="35"/>
        <v>-9</v>
      </c>
      <c r="H742" s="34"/>
      <c r="I742" s="173"/>
      <c r="J742" s="1" t="s">
        <v>1164</v>
      </c>
      <c r="K742" s="85" t="s">
        <v>6511</v>
      </c>
      <c r="L742" s="93" t="s">
        <v>6512</v>
      </c>
      <c r="M742" s="85" t="s">
        <v>986</v>
      </c>
      <c r="N742" s="93" t="s">
        <v>6513</v>
      </c>
      <c r="O742" s="85"/>
      <c r="P742" s="93"/>
      <c r="Q742" s="93" t="s">
        <v>6516</v>
      </c>
      <c r="R742" s="85"/>
      <c r="S742" s="93" t="s">
        <v>6514</v>
      </c>
      <c r="T742" s="85"/>
      <c r="U742" s="78">
        <v>2023</v>
      </c>
      <c r="V742" s="158" t="s">
        <v>6515</v>
      </c>
      <c r="W742" s="1" t="s">
        <v>5363</v>
      </c>
      <c r="X742" s="1"/>
    </row>
    <row r="743" spans="1:24" ht="12.75" customHeight="1" x14ac:dyDescent="0.2">
      <c r="A743" s="1">
        <v>30</v>
      </c>
      <c r="B743" s="4"/>
      <c r="C743" s="34">
        <v>2269</v>
      </c>
      <c r="D743" s="34">
        <v>2269</v>
      </c>
      <c r="E743" s="34">
        <v>2260</v>
      </c>
      <c r="F743" s="108">
        <f t="shared" si="37"/>
        <v>2260</v>
      </c>
      <c r="G743" s="108">
        <f t="shared" si="35"/>
        <v>-9</v>
      </c>
      <c r="H743" s="34"/>
      <c r="I743" s="173"/>
      <c r="J743" s="93" t="s">
        <v>4914</v>
      </c>
      <c r="K743" s="85" t="s">
        <v>6511</v>
      </c>
      <c r="L743" s="98" t="s">
        <v>6519</v>
      </c>
      <c r="M743" s="189"/>
      <c r="N743" s="123"/>
      <c r="O743" s="142"/>
      <c r="P743" s="123"/>
      <c r="Q743" s="93" t="s">
        <v>6521</v>
      </c>
      <c r="R743" s="85" t="s">
        <v>6520</v>
      </c>
      <c r="S743" s="93" t="s">
        <v>6517</v>
      </c>
      <c r="T743" s="85"/>
      <c r="U743" s="78">
        <v>2023</v>
      </c>
      <c r="V743" s="158" t="s">
        <v>6518</v>
      </c>
      <c r="W743" s="1" t="s">
        <v>2658</v>
      </c>
      <c r="X743" s="1"/>
    </row>
    <row r="744" spans="1:24" ht="12.75" customHeight="1" x14ac:dyDescent="0.2">
      <c r="A744" s="1">
        <v>30</v>
      </c>
      <c r="B744" s="4"/>
      <c r="C744" s="34">
        <v>2270</v>
      </c>
      <c r="D744" s="34">
        <v>2270</v>
      </c>
      <c r="E744" s="34">
        <v>2261</v>
      </c>
      <c r="F744" s="108">
        <f t="shared" si="37"/>
        <v>2261</v>
      </c>
      <c r="G744" s="108">
        <f t="shared" si="35"/>
        <v>-9</v>
      </c>
      <c r="H744" s="34"/>
      <c r="I744" s="173"/>
      <c r="J744" s="1" t="s">
        <v>1166</v>
      </c>
      <c r="K744" s="85" t="s">
        <v>6511</v>
      </c>
      <c r="L744" s="34" t="s">
        <v>6522</v>
      </c>
      <c r="M744" s="164">
        <v>12</v>
      </c>
      <c r="N744" s="92">
        <v>24</v>
      </c>
      <c r="O744" s="156"/>
      <c r="P744" s="34"/>
      <c r="Q744" s="34" t="s">
        <v>6524</v>
      </c>
      <c r="R744" s="156"/>
      <c r="S744" s="34" t="s">
        <v>6526</v>
      </c>
      <c r="T744" s="85"/>
      <c r="U744" s="78">
        <v>2023</v>
      </c>
      <c r="V744" s="158" t="s">
        <v>6523</v>
      </c>
      <c r="W744" s="1"/>
      <c r="X744" s="1"/>
    </row>
    <row r="745" spans="1:24" ht="12.75" customHeight="1" x14ac:dyDescent="0.2">
      <c r="A745" s="1">
        <v>30</v>
      </c>
      <c r="B745" s="4"/>
      <c r="C745" s="34">
        <v>2286</v>
      </c>
      <c r="D745" s="34">
        <v>2286</v>
      </c>
      <c r="E745" s="34">
        <v>2277</v>
      </c>
      <c r="F745" s="108">
        <f t="shared" si="37"/>
        <v>2277</v>
      </c>
      <c r="G745" s="108">
        <f>IF(H745="",G743,H745)</f>
        <v>-9</v>
      </c>
      <c r="H745" s="34"/>
      <c r="I745" s="173"/>
      <c r="J745" s="1" t="s">
        <v>1175</v>
      </c>
      <c r="K745" s="136" t="s">
        <v>585</v>
      </c>
      <c r="L745" s="34" t="s">
        <v>7182</v>
      </c>
      <c r="M745" s="156"/>
      <c r="N745" s="34"/>
      <c r="O745" s="156"/>
      <c r="P745" s="34"/>
      <c r="Q745" s="34"/>
      <c r="R745" s="156" t="s">
        <v>7185</v>
      </c>
      <c r="S745" s="34" t="s">
        <v>7184</v>
      </c>
      <c r="T745" s="85"/>
      <c r="U745" s="78">
        <v>2023</v>
      </c>
      <c r="V745" s="158" t="s">
        <v>7183</v>
      </c>
      <c r="W745" s="1"/>
      <c r="X745" s="1"/>
    </row>
    <row r="746" spans="1:24" x14ac:dyDescent="0.2">
      <c r="A746" s="1">
        <v>30</v>
      </c>
      <c r="B746" s="4"/>
      <c r="C746" s="34">
        <v>2286</v>
      </c>
      <c r="D746" s="34">
        <v>2286</v>
      </c>
      <c r="E746" s="34">
        <v>2277</v>
      </c>
      <c r="F746" s="108">
        <f t="shared" si="37"/>
        <v>2277</v>
      </c>
      <c r="G746" s="108">
        <f>IF(H746="",G744,H746)</f>
        <v>-9</v>
      </c>
      <c r="H746" s="34"/>
      <c r="I746" s="173"/>
      <c r="J746" s="1" t="s">
        <v>1175</v>
      </c>
      <c r="K746" s="136" t="s">
        <v>585</v>
      </c>
      <c r="L746" s="3" t="s">
        <v>4719</v>
      </c>
      <c r="M746" s="189"/>
      <c r="N746" s="25" t="s">
        <v>3042</v>
      </c>
      <c r="O746" s="142" t="s">
        <v>5587</v>
      </c>
      <c r="P746" s="25"/>
      <c r="Q746" s="3" t="s">
        <v>4720</v>
      </c>
      <c r="R746" s="189"/>
      <c r="S746" s="1"/>
      <c r="T746" s="85"/>
      <c r="U746" s="78">
        <v>2023</v>
      </c>
      <c r="V746" s="85" t="s">
        <v>4718</v>
      </c>
      <c r="W746" s="1" t="s">
        <v>4718</v>
      </c>
      <c r="X746" s="1"/>
    </row>
    <row r="747" spans="1:24" ht="26.25" thickBot="1" x14ac:dyDescent="0.35">
      <c r="A747" s="7">
        <v>30</v>
      </c>
      <c r="B747" s="8"/>
      <c r="C747" s="43">
        <v>2286</v>
      </c>
      <c r="D747" s="43">
        <v>2286</v>
      </c>
      <c r="E747" s="43">
        <v>2277</v>
      </c>
      <c r="F747" s="135">
        <f t="shared" si="37"/>
        <v>2277</v>
      </c>
      <c r="G747" s="135">
        <f t="shared" si="35"/>
        <v>-9</v>
      </c>
      <c r="H747" s="43"/>
      <c r="I747" s="174"/>
      <c r="J747" s="119" t="s">
        <v>1164</v>
      </c>
      <c r="K747" s="187" t="s">
        <v>585</v>
      </c>
      <c r="L747" s="119" t="s">
        <v>134</v>
      </c>
      <c r="M747" s="206"/>
      <c r="N747" s="122" t="s">
        <v>3639</v>
      </c>
      <c r="O747" s="214"/>
      <c r="P747" s="122"/>
      <c r="Q747" s="121" t="s">
        <v>1469</v>
      </c>
      <c r="R747" s="206" t="s">
        <v>4343</v>
      </c>
      <c r="S747" s="120" t="s">
        <v>4342</v>
      </c>
      <c r="T747" s="254"/>
      <c r="U747" s="78">
        <v>2023</v>
      </c>
      <c r="V747" s="85" t="s">
        <v>5364</v>
      </c>
      <c r="W747" s="1" t="s">
        <v>5364</v>
      </c>
      <c r="X747" s="1"/>
    </row>
    <row r="748" spans="1:24" ht="16.5" x14ac:dyDescent="0.3">
      <c r="A748" s="1">
        <v>48</v>
      </c>
      <c r="B748" s="4"/>
      <c r="C748" s="34">
        <v>2294</v>
      </c>
      <c r="D748" s="34">
        <v>2294</v>
      </c>
      <c r="E748" s="34">
        <v>2285</v>
      </c>
      <c r="F748" s="108">
        <f t="shared" si="37"/>
        <v>2285</v>
      </c>
      <c r="G748" s="108">
        <f t="shared" si="35"/>
        <v>-9</v>
      </c>
      <c r="H748" s="34"/>
      <c r="I748" s="173"/>
      <c r="J748" s="1" t="s">
        <v>1166</v>
      </c>
      <c r="K748" s="136" t="s">
        <v>3865</v>
      </c>
      <c r="L748" s="1" t="s">
        <v>3866</v>
      </c>
      <c r="M748" s="189" t="s">
        <v>2425</v>
      </c>
      <c r="N748" s="25"/>
      <c r="O748" s="142"/>
      <c r="P748" s="25"/>
      <c r="Q748" s="3" t="s">
        <v>3867</v>
      </c>
      <c r="R748" s="237"/>
      <c r="S748" s="88"/>
      <c r="T748" s="255"/>
      <c r="U748" s="78">
        <v>2023</v>
      </c>
      <c r="V748" s="158" t="s">
        <v>6509</v>
      </c>
      <c r="W748" s="4" t="s">
        <v>3868</v>
      </c>
      <c r="X748" s="1"/>
    </row>
    <row r="749" spans="1:24" x14ac:dyDescent="0.2">
      <c r="A749" s="1">
        <v>48</v>
      </c>
      <c r="B749" s="4"/>
      <c r="C749" s="68">
        <v>2310</v>
      </c>
      <c r="D749" s="68">
        <v>2310</v>
      </c>
      <c r="E749" s="68">
        <v>2301</v>
      </c>
      <c r="F749" s="108">
        <f t="shared" si="37"/>
        <v>2301</v>
      </c>
      <c r="G749" s="108">
        <f t="shared" ref="G749" si="42">IF(H749="",G748,H749)</f>
        <v>-9</v>
      </c>
      <c r="H749" s="68"/>
      <c r="I749" s="173"/>
      <c r="J749" s="1" t="s">
        <v>1939</v>
      </c>
      <c r="K749" s="136" t="s">
        <v>3089</v>
      </c>
      <c r="L749" s="3" t="s">
        <v>3090</v>
      </c>
      <c r="M749" s="189"/>
      <c r="N749" s="25"/>
      <c r="O749" s="142"/>
      <c r="P749" s="25"/>
      <c r="Q749" s="3" t="s">
        <v>3091</v>
      </c>
      <c r="R749" s="189" t="s">
        <v>5941</v>
      </c>
      <c r="S749" s="1" t="s">
        <v>3092</v>
      </c>
      <c r="T749" s="85"/>
      <c r="U749" s="78">
        <v>2023</v>
      </c>
      <c r="V749" s="85" t="s">
        <v>5641</v>
      </c>
      <c r="W749" s="1" t="s">
        <v>5365</v>
      </c>
      <c r="X749" s="1"/>
    </row>
    <row r="750" spans="1:24" x14ac:dyDescent="0.2">
      <c r="A750" s="1">
        <v>48</v>
      </c>
      <c r="B750" s="4"/>
      <c r="C750" s="68">
        <v>2315</v>
      </c>
      <c r="D750" s="68">
        <v>2315</v>
      </c>
      <c r="E750" s="68">
        <v>2306</v>
      </c>
      <c r="F750" s="108">
        <f t="shared" si="37"/>
        <v>2306</v>
      </c>
      <c r="G750" s="108">
        <f t="shared" si="35"/>
        <v>-9</v>
      </c>
      <c r="H750" s="68"/>
      <c r="I750" s="173"/>
      <c r="J750" s="1" t="s">
        <v>1164</v>
      </c>
      <c r="K750" s="136" t="s">
        <v>5760</v>
      </c>
      <c r="L750" s="3" t="s">
        <v>7180</v>
      </c>
      <c r="M750" s="189" t="s">
        <v>5763</v>
      </c>
      <c r="N750" s="25" t="s">
        <v>5763</v>
      </c>
      <c r="O750" s="142"/>
      <c r="P750" s="25"/>
      <c r="Q750" s="36" t="s">
        <v>5762</v>
      </c>
      <c r="R750" s="189"/>
      <c r="S750" s="1"/>
      <c r="T750" s="85" t="s">
        <v>7181</v>
      </c>
      <c r="U750" s="78">
        <v>2023</v>
      </c>
      <c r="V750" s="85" t="s">
        <v>5761</v>
      </c>
      <c r="W750" s="1"/>
      <c r="X750" s="1" t="s">
        <v>5799</v>
      </c>
    </row>
    <row r="751" spans="1:24" x14ac:dyDescent="0.2">
      <c r="A751" s="1">
        <v>48</v>
      </c>
      <c r="B751" s="35"/>
      <c r="C751" s="34">
        <v>2316</v>
      </c>
      <c r="D751" s="34">
        <v>2316</v>
      </c>
      <c r="E751" s="34">
        <v>2307</v>
      </c>
      <c r="F751" s="108">
        <f t="shared" si="37"/>
        <v>2307</v>
      </c>
      <c r="G751" s="108">
        <f t="shared" si="35"/>
        <v>-9</v>
      </c>
      <c r="H751" s="34"/>
      <c r="I751" s="170">
        <v>0.1</v>
      </c>
      <c r="J751" s="34" t="s">
        <v>1939</v>
      </c>
      <c r="K751" s="156" t="s">
        <v>805</v>
      </c>
      <c r="L751" s="34" t="s">
        <v>2325</v>
      </c>
      <c r="M751" s="199">
        <v>8</v>
      </c>
      <c r="N751" s="38" t="s">
        <v>3118</v>
      </c>
      <c r="O751" s="199"/>
      <c r="P751" s="38"/>
      <c r="Q751" s="36" t="s">
        <v>2326</v>
      </c>
      <c r="R751" s="166"/>
      <c r="S751" s="36"/>
      <c r="T751" s="166"/>
      <c r="U751" s="78">
        <v>2023</v>
      </c>
      <c r="V751" s="85" t="s">
        <v>5366</v>
      </c>
      <c r="W751" s="1" t="s">
        <v>5366</v>
      </c>
      <c r="X751" s="1"/>
    </row>
    <row r="752" spans="1:24" x14ac:dyDescent="0.2">
      <c r="A752" s="1">
        <v>48</v>
      </c>
      <c r="B752" s="35"/>
      <c r="C752" s="34">
        <v>2316</v>
      </c>
      <c r="D752" s="34">
        <v>2316</v>
      </c>
      <c r="E752" s="34">
        <v>2307</v>
      </c>
      <c r="F752" s="108">
        <f t="shared" si="37"/>
        <v>2307</v>
      </c>
      <c r="G752" s="108">
        <f t="shared" si="35"/>
        <v>-9</v>
      </c>
      <c r="H752" s="34"/>
      <c r="I752" s="170">
        <v>0.1</v>
      </c>
      <c r="J752" s="34" t="s">
        <v>4295</v>
      </c>
      <c r="K752" s="156" t="s">
        <v>805</v>
      </c>
      <c r="L752" s="34" t="s">
        <v>6527</v>
      </c>
      <c r="M752" s="156"/>
      <c r="N752" s="34"/>
      <c r="O752" s="156"/>
      <c r="P752" s="34"/>
      <c r="Q752" s="34" t="s">
        <v>6528</v>
      </c>
      <c r="R752" s="156" t="s">
        <v>6529</v>
      </c>
      <c r="S752" s="34" t="s">
        <v>6530</v>
      </c>
      <c r="T752" s="156"/>
      <c r="U752" s="78">
        <v>2023</v>
      </c>
      <c r="V752" s="156" t="s">
        <v>6531</v>
      </c>
      <c r="W752" s="1"/>
    </row>
    <row r="753" spans="1:25" x14ac:dyDescent="0.2">
      <c r="A753" s="1">
        <v>48</v>
      </c>
      <c r="B753" s="35"/>
      <c r="C753" s="34">
        <v>2331</v>
      </c>
      <c r="D753" s="34">
        <v>2331</v>
      </c>
      <c r="E753" s="34">
        <v>2322</v>
      </c>
      <c r="F753" s="108">
        <f t="shared" si="37"/>
        <v>2322</v>
      </c>
      <c r="G753" s="108">
        <f t="shared" si="35"/>
        <v>-9</v>
      </c>
      <c r="H753" s="34"/>
      <c r="I753" s="170">
        <v>0.4</v>
      </c>
      <c r="J753" s="34" t="s">
        <v>4087</v>
      </c>
      <c r="K753" s="136" t="s">
        <v>515</v>
      </c>
      <c r="L753" s="34" t="s">
        <v>5800</v>
      </c>
      <c r="M753" s="199" t="s">
        <v>2460</v>
      </c>
      <c r="N753" s="83" t="s">
        <v>1577</v>
      </c>
      <c r="O753" s="204"/>
      <c r="P753" s="83"/>
      <c r="Q753" s="36" t="s">
        <v>2327</v>
      </c>
      <c r="R753" s="166" t="s">
        <v>2328</v>
      </c>
      <c r="S753" s="36" t="s">
        <v>3093</v>
      </c>
      <c r="T753" s="166" t="s">
        <v>3094</v>
      </c>
      <c r="U753" s="78">
        <v>2023</v>
      </c>
      <c r="V753" s="166" t="s">
        <v>7179</v>
      </c>
      <c r="W753" s="1" t="s">
        <v>5367</v>
      </c>
      <c r="X753" s="1"/>
    </row>
    <row r="754" spans="1:25" x14ac:dyDescent="0.2">
      <c r="A754" s="1">
        <v>48</v>
      </c>
      <c r="B754" s="4"/>
      <c r="C754" s="34">
        <v>2331</v>
      </c>
      <c r="D754" s="34">
        <v>2331</v>
      </c>
      <c r="E754" s="34">
        <v>2322</v>
      </c>
      <c r="F754" s="108">
        <f t="shared" si="37"/>
        <v>2322</v>
      </c>
      <c r="G754" s="108">
        <f t="shared" ref="G754:G810" si="43">IF(H754="",G753,H754)</f>
        <v>-9</v>
      </c>
      <c r="H754" s="34"/>
      <c r="I754" s="173"/>
      <c r="J754" s="1" t="s">
        <v>1943</v>
      </c>
      <c r="K754" s="136" t="s">
        <v>515</v>
      </c>
      <c r="L754" s="34" t="s">
        <v>291</v>
      </c>
      <c r="M754" s="142" t="s">
        <v>1835</v>
      </c>
      <c r="N754" s="25" t="s">
        <v>4536</v>
      </c>
      <c r="O754" s="142"/>
      <c r="P754" s="25"/>
      <c r="Q754" s="3" t="s">
        <v>1470</v>
      </c>
      <c r="R754" s="189"/>
      <c r="S754" s="1" t="s">
        <v>6532</v>
      </c>
      <c r="T754" s="85" t="s">
        <v>517</v>
      </c>
      <c r="U754" s="78">
        <v>2023</v>
      </c>
      <c r="V754" s="158" t="s">
        <v>7037</v>
      </c>
      <c r="W754" s="1"/>
    </row>
    <row r="755" spans="1:25" ht="15" customHeight="1" x14ac:dyDescent="0.2">
      <c r="A755" s="1">
        <v>48</v>
      </c>
      <c r="B755" s="35"/>
      <c r="C755" s="34">
        <v>2346</v>
      </c>
      <c r="D755" s="34">
        <v>2346</v>
      </c>
      <c r="E755" s="34">
        <v>2337</v>
      </c>
      <c r="F755" s="108">
        <f t="shared" si="37"/>
        <v>2337</v>
      </c>
      <c r="G755" s="108">
        <f t="shared" si="43"/>
        <v>-9</v>
      </c>
      <c r="H755" s="34"/>
      <c r="I755" s="170">
        <v>0.6</v>
      </c>
      <c r="J755" s="34" t="s">
        <v>1939</v>
      </c>
      <c r="K755" s="85" t="s">
        <v>516</v>
      </c>
      <c r="L755" s="34" t="s">
        <v>4088</v>
      </c>
      <c r="M755" s="199" t="s">
        <v>2232</v>
      </c>
      <c r="N755" s="38" t="s">
        <v>3066</v>
      </c>
      <c r="O755" s="199"/>
      <c r="P755" s="38"/>
      <c r="Q755" s="36" t="s">
        <v>2329</v>
      </c>
      <c r="R755" s="166"/>
      <c r="S755" s="36"/>
      <c r="T755" s="166" t="s">
        <v>2330</v>
      </c>
      <c r="U755" s="78">
        <v>2023</v>
      </c>
      <c r="V755" s="85" t="s">
        <v>5368</v>
      </c>
      <c r="W755" s="1" t="s">
        <v>5368</v>
      </c>
    </row>
    <row r="756" spans="1:25" ht="13.5" customHeight="1" thickBot="1" x14ac:dyDescent="0.25">
      <c r="A756" s="7">
        <v>48</v>
      </c>
      <c r="B756" s="7"/>
      <c r="C756" s="43">
        <v>2346</v>
      </c>
      <c r="D756" s="43">
        <v>2346</v>
      </c>
      <c r="E756" s="43">
        <v>2337</v>
      </c>
      <c r="F756" s="135">
        <f t="shared" si="37"/>
        <v>2337</v>
      </c>
      <c r="G756" s="135">
        <f t="shared" si="43"/>
        <v>-9</v>
      </c>
      <c r="H756" s="43"/>
      <c r="I756" s="169"/>
      <c r="J756" s="7" t="s">
        <v>1943</v>
      </c>
      <c r="K756" s="155" t="s">
        <v>516</v>
      </c>
      <c r="L756" s="11" t="s">
        <v>519</v>
      </c>
      <c r="M756" s="191">
        <v>25</v>
      </c>
      <c r="N756" s="11" t="s">
        <v>1649</v>
      </c>
      <c r="O756" s="191"/>
      <c r="P756" s="11"/>
      <c r="Q756" s="11" t="s">
        <v>7178</v>
      </c>
      <c r="R756" s="191"/>
      <c r="S756" s="7" t="s">
        <v>520</v>
      </c>
      <c r="T756" s="155" t="s">
        <v>518</v>
      </c>
      <c r="U756" s="78">
        <v>2022</v>
      </c>
      <c r="V756" s="267" t="s">
        <v>6533</v>
      </c>
      <c r="W756" s="1"/>
    </row>
    <row r="757" spans="1:25" x14ac:dyDescent="0.2">
      <c r="A757" s="1">
        <v>30</v>
      </c>
      <c r="B757" s="35"/>
      <c r="C757" s="34">
        <v>2368</v>
      </c>
      <c r="D757" s="34">
        <v>2368</v>
      </c>
      <c r="E757" s="34">
        <v>2359</v>
      </c>
      <c r="F757" s="108">
        <f t="shared" si="37"/>
        <v>2359</v>
      </c>
      <c r="G757" s="108">
        <f t="shared" si="43"/>
        <v>-9</v>
      </c>
      <c r="H757" s="34"/>
      <c r="I757" s="170"/>
      <c r="J757" s="34" t="s">
        <v>1939</v>
      </c>
      <c r="K757" s="85" t="s">
        <v>1018</v>
      </c>
      <c r="L757" s="34" t="s">
        <v>2331</v>
      </c>
      <c r="M757" s="199" t="s">
        <v>1577</v>
      </c>
      <c r="N757" s="38" t="s">
        <v>531</v>
      </c>
      <c r="O757" s="199"/>
      <c r="P757" s="38"/>
      <c r="Q757" s="36" t="s">
        <v>2332</v>
      </c>
      <c r="R757" s="166"/>
      <c r="S757" s="36" t="s">
        <v>3095</v>
      </c>
      <c r="T757" s="166"/>
      <c r="U757" s="78">
        <v>2023</v>
      </c>
      <c r="V757" s="158" t="s">
        <v>6534</v>
      </c>
      <c r="W757" s="36" t="s">
        <v>3651</v>
      </c>
      <c r="X757" s="1"/>
    </row>
    <row r="758" spans="1:25" x14ac:dyDescent="0.2">
      <c r="A758" s="1">
        <v>30</v>
      </c>
      <c r="B758" s="35"/>
      <c r="C758" s="34">
        <v>2368</v>
      </c>
      <c r="D758" s="34">
        <v>2368</v>
      </c>
      <c r="E758" s="34">
        <v>2359</v>
      </c>
      <c r="F758" s="108">
        <f t="shared" si="37"/>
        <v>2359</v>
      </c>
      <c r="G758" s="108">
        <f t="shared" si="43"/>
        <v>-9</v>
      </c>
      <c r="H758" s="34"/>
      <c r="I758" s="170" t="s">
        <v>3096</v>
      </c>
      <c r="J758" s="34" t="s">
        <v>1939</v>
      </c>
      <c r="K758" s="85" t="s">
        <v>1018</v>
      </c>
      <c r="L758" s="34" t="s">
        <v>2333</v>
      </c>
      <c r="M758" s="199" t="s">
        <v>885</v>
      </c>
      <c r="N758" s="38" t="s">
        <v>885</v>
      </c>
      <c r="O758" s="199"/>
      <c r="P758" s="38"/>
      <c r="Q758" s="36" t="s">
        <v>2334</v>
      </c>
      <c r="R758" s="166"/>
      <c r="S758" s="36" t="s">
        <v>3095</v>
      </c>
      <c r="T758" s="166"/>
      <c r="U758" s="78">
        <v>2023</v>
      </c>
      <c r="V758" s="166" t="s">
        <v>3652</v>
      </c>
      <c r="W758" s="36" t="s">
        <v>3652</v>
      </c>
      <c r="X758" s="1"/>
    </row>
    <row r="759" spans="1:25" x14ac:dyDescent="0.2">
      <c r="A759" s="1">
        <v>30</v>
      </c>
      <c r="B759" s="35"/>
      <c r="C759" s="34">
        <v>2368</v>
      </c>
      <c r="D759" s="34">
        <v>2368</v>
      </c>
      <c r="E759" s="34">
        <v>2359</v>
      </c>
      <c r="F759" s="108">
        <f t="shared" si="37"/>
        <v>2359</v>
      </c>
      <c r="G759" s="108">
        <f t="shared" si="43"/>
        <v>-9</v>
      </c>
      <c r="H759" s="34"/>
      <c r="I759" s="170"/>
      <c r="J759" s="34" t="s">
        <v>1939</v>
      </c>
      <c r="K759" s="85" t="s">
        <v>1018</v>
      </c>
      <c r="L759" s="1" t="s">
        <v>7174</v>
      </c>
      <c r="M759" s="199"/>
      <c r="N759" s="38"/>
      <c r="O759" s="199"/>
      <c r="P759" s="38"/>
      <c r="Q759" s="36"/>
      <c r="R759" s="166" t="s">
        <v>7177</v>
      </c>
      <c r="S759" s="36" t="s">
        <v>7175</v>
      </c>
      <c r="T759" s="166"/>
      <c r="U759" s="78">
        <v>2023</v>
      </c>
      <c r="V759" s="166" t="s">
        <v>7176</v>
      </c>
      <c r="W759" s="36" t="s">
        <v>2915</v>
      </c>
      <c r="X759" s="1"/>
    </row>
    <row r="760" spans="1:25" x14ac:dyDescent="0.2">
      <c r="A760" s="1">
        <v>30</v>
      </c>
      <c r="B760" s="1"/>
      <c r="C760" s="34">
        <v>2368</v>
      </c>
      <c r="D760" s="34">
        <v>2368</v>
      </c>
      <c r="E760" s="34">
        <v>2359</v>
      </c>
      <c r="F760" s="108">
        <f t="shared" si="37"/>
        <v>2359</v>
      </c>
      <c r="G760" s="108">
        <f t="shared" si="43"/>
        <v>-9</v>
      </c>
      <c r="H760" s="34"/>
      <c r="I760" s="168"/>
      <c r="J760" s="1" t="s">
        <v>1164</v>
      </c>
      <c r="K760" s="85" t="s">
        <v>1018</v>
      </c>
      <c r="L760" s="1" t="s">
        <v>631</v>
      </c>
      <c r="M760" s="189"/>
      <c r="N760" s="3" t="s">
        <v>3647</v>
      </c>
      <c r="O760" s="189"/>
      <c r="P760" s="3"/>
      <c r="Q760" s="3" t="s">
        <v>1630</v>
      </c>
      <c r="R760" s="189"/>
      <c r="S760" s="3" t="s">
        <v>1747</v>
      </c>
      <c r="T760" s="85" t="s">
        <v>3650</v>
      </c>
      <c r="U760" s="78">
        <v>2023</v>
      </c>
      <c r="V760" s="166" t="s">
        <v>3648</v>
      </c>
      <c r="W760" s="36" t="s">
        <v>3648</v>
      </c>
      <c r="X760" s="1"/>
    </row>
    <row r="761" spans="1:25" x14ac:dyDescent="0.2">
      <c r="A761" s="1">
        <v>30</v>
      </c>
      <c r="B761" s="1"/>
      <c r="C761" s="34">
        <v>2368</v>
      </c>
      <c r="D761" s="34">
        <v>2368</v>
      </c>
      <c r="E761" s="34">
        <v>2359</v>
      </c>
      <c r="F761" s="108">
        <f t="shared" si="37"/>
        <v>2359</v>
      </c>
      <c r="G761" s="108">
        <f t="shared" si="43"/>
        <v>-9</v>
      </c>
      <c r="H761" s="34"/>
      <c r="I761" s="168"/>
      <c r="J761" s="1" t="s">
        <v>1164</v>
      </c>
      <c r="K761" s="85" t="s">
        <v>1018</v>
      </c>
      <c r="L761" s="1" t="s">
        <v>1748</v>
      </c>
      <c r="M761" s="189"/>
      <c r="N761" s="3" t="s">
        <v>3645</v>
      </c>
      <c r="O761" s="189"/>
      <c r="P761" s="3"/>
      <c r="Q761" s="3" t="s">
        <v>1474</v>
      </c>
      <c r="R761" s="189"/>
      <c r="S761" s="1" t="s">
        <v>1749</v>
      </c>
      <c r="T761" s="85" t="s">
        <v>3646</v>
      </c>
      <c r="U761" s="78">
        <v>2023</v>
      </c>
      <c r="V761" s="166" t="s">
        <v>3649</v>
      </c>
      <c r="W761" s="36" t="s">
        <v>3649</v>
      </c>
      <c r="X761" s="1"/>
    </row>
    <row r="762" spans="1:25" ht="12.75" customHeight="1" x14ac:dyDescent="0.2">
      <c r="A762" s="1">
        <v>30</v>
      </c>
      <c r="B762" s="1"/>
      <c r="C762" s="34">
        <v>2368</v>
      </c>
      <c r="D762" s="34">
        <v>2368</v>
      </c>
      <c r="E762" s="34">
        <v>2359</v>
      </c>
      <c r="F762" s="108">
        <f t="shared" si="37"/>
        <v>2359</v>
      </c>
      <c r="G762" s="108">
        <f t="shared" si="43"/>
        <v>-9</v>
      </c>
      <c r="H762" s="34"/>
      <c r="I762" s="168"/>
      <c r="J762" s="1" t="s">
        <v>1164</v>
      </c>
      <c r="K762" s="85" t="s">
        <v>1018</v>
      </c>
      <c r="L762" s="1" t="s">
        <v>4341</v>
      </c>
      <c r="M762" s="189"/>
      <c r="N762" s="3" t="s">
        <v>1660</v>
      </c>
      <c r="O762" s="189"/>
      <c r="P762" s="3"/>
      <c r="Q762" s="3" t="s">
        <v>1475</v>
      </c>
      <c r="R762" s="189"/>
      <c r="S762" s="1" t="s">
        <v>2569</v>
      </c>
      <c r="T762" s="85"/>
      <c r="U762" s="78">
        <v>2023</v>
      </c>
      <c r="V762" s="85" t="s">
        <v>7173</v>
      </c>
      <c r="W762" s="36" t="s">
        <v>4340</v>
      </c>
      <c r="X762" s="15"/>
      <c r="Y762" s="16"/>
    </row>
    <row r="763" spans="1:25" x14ac:dyDescent="0.2">
      <c r="A763" s="1">
        <v>30</v>
      </c>
      <c r="B763" s="1"/>
      <c r="C763" s="34">
        <v>2368</v>
      </c>
      <c r="D763" s="34">
        <v>2368</v>
      </c>
      <c r="E763" s="34">
        <v>2359</v>
      </c>
      <c r="F763" s="108">
        <f t="shared" si="37"/>
        <v>2359</v>
      </c>
      <c r="G763" s="108">
        <f t="shared" si="43"/>
        <v>-9</v>
      </c>
      <c r="H763" s="34"/>
      <c r="I763" s="168"/>
      <c r="J763" s="1" t="s">
        <v>1164</v>
      </c>
      <c r="K763" s="85" t="s">
        <v>1018</v>
      </c>
      <c r="L763" s="1" t="s">
        <v>1750</v>
      </c>
      <c r="M763" s="189" t="s">
        <v>4339</v>
      </c>
      <c r="N763" s="3" t="s">
        <v>3680</v>
      </c>
      <c r="O763" s="189"/>
      <c r="P763" s="3"/>
      <c r="Q763" s="3" t="s">
        <v>1476</v>
      </c>
      <c r="R763" s="189"/>
      <c r="S763" s="1" t="s">
        <v>1751</v>
      </c>
      <c r="T763" s="85"/>
      <c r="U763" s="78">
        <v>2023</v>
      </c>
      <c r="V763" s="166" t="s">
        <v>5369</v>
      </c>
      <c r="W763" s="36" t="s">
        <v>5369</v>
      </c>
      <c r="X763" s="1"/>
    </row>
    <row r="764" spans="1:25" x14ac:dyDescent="0.2">
      <c r="A764" s="1">
        <v>30</v>
      </c>
      <c r="B764" s="1"/>
      <c r="C764" s="34">
        <v>2368</v>
      </c>
      <c r="D764" s="34">
        <v>2368</v>
      </c>
      <c r="E764" s="34">
        <v>2359</v>
      </c>
      <c r="F764" s="108">
        <f t="shared" si="37"/>
        <v>2359</v>
      </c>
      <c r="G764" s="108">
        <f t="shared" si="43"/>
        <v>-9</v>
      </c>
      <c r="H764" s="34"/>
      <c r="I764" s="168"/>
      <c r="J764" s="1" t="s">
        <v>4295</v>
      </c>
      <c r="K764" s="85" t="s">
        <v>1018</v>
      </c>
      <c r="L764" s="34" t="s">
        <v>4721</v>
      </c>
      <c r="M764" s="189">
        <v>37</v>
      </c>
      <c r="N764" s="3">
        <v>41</v>
      </c>
      <c r="O764" s="189"/>
      <c r="P764" s="3"/>
      <c r="Q764" s="3" t="s">
        <v>1471</v>
      </c>
      <c r="R764" s="189" t="s">
        <v>4722</v>
      </c>
      <c r="S764" s="1" t="s">
        <v>1019</v>
      </c>
      <c r="T764" s="85" t="s">
        <v>292</v>
      </c>
      <c r="U764" s="78">
        <v>2023</v>
      </c>
      <c r="V764" s="85" t="s">
        <v>5370</v>
      </c>
      <c r="W764" s="1" t="s">
        <v>5370</v>
      </c>
    </row>
    <row r="765" spans="1:25" x14ac:dyDescent="0.2">
      <c r="A765" s="1">
        <v>30</v>
      </c>
      <c r="B765" s="1"/>
      <c r="C765" s="34">
        <v>2368</v>
      </c>
      <c r="D765" s="34">
        <v>2368</v>
      </c>
      <c r="E765" s="34">
        <v>2359</v>
      </c>
      <c r="F765" s="108">
        <f t="shared" si="37"/>
        <v>2359</v>
      </c>
      <c r="G765" s="108">
        <f t="shared" si="43"/>
        <v>-9</v>
      </c>
      <c r="H765" s="34"/>
      <c r="I765" s="168"/>
      <c r="J765" s="1" t="s">
        <v>1175</v>
      </c>
      <c r="K765" s="85" t="s">
        <v>1018</v>
      </c>
      <c r="L765" s="34" t="s">
        <v>502</v>
      </c>
      <c r="M765" s="189"/>
      <c r="N765" s="3" t="s">
        <v>4723</v>
      </c>
      <c r="O765" s="189"/>
      <c r="P765" s="3"/>
      <c r="Q765" s="3" t="s">
        <v>1473</v>
      </c>
      <c r="R765" s="189"/>
      <c r="S765" s="1" t="s">
        <v>503</v>
      </c>
      <c r="T765" s="85" t="s">
        <v>501</v>
      </c>
      <c r="U765" s="78">
        <v>2023</v>
      </c>
      <c r="V765" s="158" t="s">
        <v>6535</v>
      </c>
      <c r="W765" s="36" t="s">
        <v>5371</v>
      </c>
    </row>
    <row r="766" spans="1:25" x14ac:dyDescent="0.2">
      <c r="A766" s="1">
        <v>30</v>
      </c>
      <c r="B766" s="1"/>
      <c r="C766" s="34">
        <v>2376</v>
      </c>
      <c r="D766" s="34">
        <v>2376</v>
      </c>
      <c r="E766" s="34">
        <v>2367</v>
      </c>
      <c r="F766" s="108">
        <f t="shared" si="37"/>
        <v>2367</v>
      </c>
      <c r="G766" s="108">
        <f t="shared" si="43"/>
        <v>-9</v>
      </c>
      <c r="H766" s="34"/>
      <c r="I766" s="168"/>
      <c r="J766" s="1" t="s">
        <v>1943</v>
      </c>
      <c r="K766" s="85" t="s">
        <v>806</v>
      </c>
      <c r="L766" s="34" t="s">
        <v>499</v>
      </c>
      <c r="M766" s="189" t="s">
        <v>496</v>
      </c>
      <c r="N766" s="3" t="s">
        <v>497</v>
      </c>
      <c r="O766" s="189"/>
      <c r="P766" s="3"/>
      <c r="Q766" s="3" t="s">
        <v>1472</v>
      </c>
      <c r="R766" s="189"/>
      <c r="S766" s="1" t="s">
        <v>500</v>
      </c>
      <c r="T766" s="85" t="s">
        <v>498</v>
      </c>
      <c r="U766" s="78">
        <v>2023</v>
      </c>
      <c r="V766" s="166" t="s">
        <v>4724</v>
      </c>
      <c r="W766" s="36" t="s">
        <v>4724</v>
      </c>
      <c r="X766" s="1"/>
    </row>
    <row r="767" spans="1:25" x14ac:dyDescent="0.2">
      <c r="A767" s="30">
        <v>30</v>
      </c>
      <c r="B767" s="35"/>
      <c r="C767" s="34">
        <v>2385</v>
      </c>
      <c r="D767" s="34">
        <v>2385</v>
      </c>
      <c r="E767" s="34">
        <v>2376</v>
      </c>
      <c r="F767" s="108">
        <f t="shared" si="37"/>
        <v>2376</v>
      </c>
      <c r="G767" s="108">
        <f t="shared" si="43"/>
        <v>-9</v>
      </c>
      <c r="H767" s="34"/>
      <c r="I767" s="170">
        <v>2.1</v>
      </c>
      <c r="J767" s="34" t="s">
        <v>1939</v>
      </c>
      <c r="K767" s="156" t="s">
        <v>1337</v>
      </c>
      <c r="L767" s="34" t="s">
        <v>4089</v>
      </c>
      <c r="M767" s="199"/>
      <c r="N767" s="38" t="s">
        <v>3190</v>
      </c>
      <c r="O767" s="199"/>
      <c r="P767" s="38"/>
      <c r="Q767" s="36" t="s">
        <v>2335</v>
      </c>
      <c r="R767" s="166"/>
      <c r="S767" s="36"/>
      <c r="T767" s="166"/>
      <c r="U767" s="78">
        <v>2023</v>
      </c>
      <c r="V767" s="166" t="s">
        <v>5372</v>
      </c>
      <c r="W767" s="36" t="s">
        <v>5372</v>
      </c>
      <c r="X767" s="1"/>
    </row>
    <row r="768" spans="1:25" x14ac:dyDescent="0.2">
      <c r="A768" s="30">
        <v>30</v>
      </c>
      <c r="B768" s="35"/>
      <c r="C768" s="34">
        <v>2385</v>
      </c>
      <c r="D768" s="34">
        <v>2385</v>
      </c>
      <c r="E768" s="34">
        <v>2376</v>
      </c>
      <c r="F768" s="108">
        <f t="shared" si="37"/>
        <v>2376</v>
      </c>
      <c r="G768" s="108">
        <f t="shared" si="43"/>
        <v>-9</v>
      </c>
      <c r="H768" s="34"/>
      <c r="I768" s="170">
        <v>0</v>
      </c>
      <c r="J768" s="34" t="s">
        <v>1939</v>
      </c>
      <c r="K768" s="156" t="s">
        <v>1337</v>
      </c>
      <c r="L768" s="34" t="s">
        <v>2336</v>
      </c>
      <c r="M768" s="199"/>
      <c r="N768" s="38" t="s">
        <v>3163</v>
      </c>
      <c r="O768" s="199"/>
      <c r="P768" s="38"/>
      <c r="Q768" s="36" t="s">
        <v>2337</v>
      </c>
      <c r="R768" s="166"/>
      <c r="S768" s="36"/>
      <c r="T768" s="166"/>
      <c r="U768" s="78">
        <v>2023</v>
      </c>
      <c r="V768" s="166" t="s">
        <v>2916</v>
      </c>
      <c r="W768" s="36" t="s">
        <v>2916</v>
      </c>
      <c r="X768" s="1"/>
    </row>
    <row r="769" spans="1:24" x14ac:dyDescent="0.2">
      <c r="A769" s="1">
        <v>30</v>
      </c>
      <c r="B769" s="4"/>
      <c r="C769" s="34">
        <v>2385</v>
      </c>
      <c r="D769" s="34">
        <v>2385</v>
      </c>
      <c r="E769" s="34">
        <v>2376</v>
      </c>
      <c r="F769" s="108">
        <f t="shared" si="37"/>
        <v>2376</v>
      </c>
      <c r="G769" s="108">
        <f t="shared" si="43"/>
        <v>-9</v>
      </c>
      <c r="H769" s="34"/>
      <c r="I769" s="173"/>
      <c r="J769" s="1" t="s">
        <v>1164</v>
      </c>
      <c r="K769" s="136" t="s">
        <v>1337</v>
      </c>
      <c r="L769" s="1" t="s">
        <v>2570</v>
      </c>
      <c r="M769" s="189" t="s">
        <v>3237</v>
      </c>
      <c r="N769" s="25"/>
      <c r="O769" s="142"/>
      <c r="P769" s="25"/>
      <c r="Q769" s="3" t="s">
        <v>4336</v>
      </c>
      <c r="R769" s="189"/>
      <c r="S769" s="4" t="s">
        <v>4338</v>
      </c>
      <c r="T769" s="85"/>
      <c r="U769" s="78">
        <v>2023</v>
      </c>
      <c r="V769" s="166" t="s">
        <v>4337</v>
      </c>
      <c r="W769" s="36" t="s">
        <v>4337</v>
      </c>
      <c r="X769" s="3"/>
    </row>
    <row r="770" spans="1:24" x14ac:dyDescent="0.2">
      <c r="A770" s="1">
        <v>30</v>
      </c>
      <c r="B770" s="4"/>
      <c r="C770" s="34">
        <v>2388</v>
      </c>
      <c r="D770" s="34">
        <v>2388</v>
      </c>
      <c r="E770" s="34">
        <v>2379</v>
      </c>
      <c r="F770" s="108">
        <f t="shared" si="37"/>
        <v>2379</v>
      </c>
      <c r="G770" s="108">
        <f t="shared" si="43"/>
        <v>-9</v>
      </c>
      <c r="H770" s="34"/>
      <c r="I770" s="173" t="s">
        <v>921</v>
      </c>
      <c r="J770" s="1" t="s">
        <v>1164</v>
      </c>
      <c r="K770" s="136" t="s">
        <v>1539</v>
      </c>
      <c r="L770" s="1" t="s">
        <v>1538</v>
      </c>
      <c r="M770" s="189"/>
      <c r="N770" s="25" t="s">
        <v>3653</v>
      </c>
      <c r="O770" s="142"/>
      <c r="P770" s="25"/>
      <c r="Q770" s="3" t="s">
        <v>58</v>
      </c>
      <c r="R770" s="189"/>
      <c r="S770" s="1" t="s">
        <v>3655</v>
      </c>
      <c r="T770" s="85" t="s">
        <v>3654</v>
      </c>
      <c r="U770" s="78">
        <v>2023</v>
      </c>
      <c r="V770" s="166" t="s">
        <v>3656</v>
      </c>
      <c r="W770" s="36" t="s">
        <v>3656</v>
      </c>
      <c r="X770" s="3"/>
    </row>
    <row r="771" spans="1:24" x14ac:dyDescent="0.2">
      <c r="A771" s="1">
        <v>30</v>
      </c>
      <c r="B771" s="4"/>
      <c r="C771" s="34">
        <v>2388</v>
      </c>
      <c r="D771" s="34">
        <v>2388</v>
      </c>
      <c r="E771" s="34">
        <v>2379</v>
      </c>
      <c r="F771" s="108">
        <f t="shared" si="37"/>
        <v>2379</v>
      </c>
      <c r="G771" s="108">
        <f t="shared" si="43"/>
        <v>-9</v>
      </c>
      <c r="H771" s="34"/>
      <c r="I771" s="173" t="s">
        <v>1256</v>
      </c>
      <c r="J771" s="1" t="s">
        <v>1175</v>
      </c>
      <c r="K771" s="136" t="s">
        <v>1338</v>
      </c>
      <c r="L771" s="1" t="s">
        <v>510</v>
      </c>
      <c r="M771" s="189"/>
      <c r="N771" s="25" t="s">
        <v>4726</v>
      </c>
      <c r="O771" s="142"/>
      <c r="P771" s="25"/>
      <c r="Q771" s="3" t="s">
        <v>1477</v>
      </c>
      <c r="R771" s="189" t="s">
        <v>4725</v>
      </c>
      <c r="S771" s="1" t="s">
        <v>6537</v>
      </c>
      <c r="T771" s="85" t="s">
        <v>509</v>
      </c>
      <c r="U771" s="78">
        <v>2023</v>
      </c>
      <c r="V771" s="85" t="s">
        <v>6536</v>
      </c>
      <c r="W771" s="36" t="s">
        <v>5373</v>
      </c>
      <c r="X771" s="3"/>
    </row>
    <row r="772" spans="1:24" x14ac:dyDescent="0.2">
      <c r="A772" s="1">
        <v>30</v>
      </c>
      <c r="B772" s="4"/>
      <c r="C772" s="34">
        <v>2400</v>
      </c>
      <c r="D772" s="34">
        <v>2400</v>
      </c>
      <c r="E772" s="34">
        <v>2391</v>
      </c>
      <c r="F772" s="108">
        <f t="shared" si="37"/>
        <v>2391</v>
      </c>
      <c r="G772" s="108">
        <f t="shared" si="43"/>
        <v>-9</v>
      </c>
      <c r="H772" s="34"/>
      <c r="I772" s="173" t="s">
        <v>454</v>
      </c>
      <c r="J772" s="1" t="s">
        <v>1166</v>
      </c>
      <c r="K772" s="136" t="s">
        <v>59</v>
      </c>
      <c r="L772" s="1" t="s">
        <v>61</v>
      </c>
      <c r="M772" s="189"/>
      <c r="N772" s="25"/>
      <c r="O772" s="142"/>
      <c r="P772" s="25"/>
      <c r="Q772" s="3" t="s">
        <v>4729</v>
      </c>
      <c r="R772" s="189" t="s">
        <v>4728</v>
      </c>
      <c r="S772" s="1" t="s">
        <v>4730</v>
      </c>
      <c r="T772" s="85" t="s">
        <v>6903</v>
      </c>
      <c r="U772" s="78">
        <v>2023</v>
      </c>
      <c r="V772" s="85"/>
      <c r="W772" s="1" t="s">
        <v>4731</v>
      </c>
      <c r="X772" s="1"/>
    </row>
    <row r="773" spans="1:24" ht="13.5" customHeight="1" x14ac:dyDescent="0.2">
      <c r="A773" s="1">
        <v>30</v>
      </c>
      <c r="B773" s="4"/>
      <c r="C773" s="34">
        <v>2400</v>
      </c>
      <c r="D773" s="34">
        <v>2400</v>
      </c>
      <c r="E773" s="34">
        <v>2391</v>
      </c>
      <c r="F773" s="108">
        <f t="shared" si="37"/>
        <v>2391</v>
      </c>
      <c r="G773" s="108">
        <f t="shared" si="43"/>
        <v>-9</v>
      </c>
      <c r="H773" s="34"/>
      <c r="I773" s="173" t="s">
        <v>454</v>
      </c>
      <c r="J773" s="1" t="s">
        <v>1166</v>
      </c>
      <c r="K773" s="136" t="s">
        <v>59</v>
      </c>
      <c r="L773" s="4" t="s">
        <v>6538</v>
      </c>
      <c r="M773" s="189"/>
      <c r="N773" s="25" t="s">
        <v>539</v>
      </c>
      <c r="O773" s="142"/>
      <c r="P773" s="25"/>
      <c r="Q773" s="3"/>
      <c r="R773" s="189"/>
      <c r="S773" s="1" t="s">
        <v>6539</v>
      </c>
      <c r="T773" s="85"/>
      <c r="U773" s="78">
        <v>2021</v>
      </c>
      <c r="V773" s="158" t="s">
        <v>6540</v>
      </c>
      <c r="W773" s="1"/>
      <c r="X773" s="1"/>
    </row>
    <row r="774" spans="1:24" x14ac:dyDescent="0.2">
      <c r="A774" s="1">
        <v>30</v>
      </c>
      <c r="B774" s="4"/>
      <c r="C774" s="34">
        <v>2400</v>
      </c>
      <c r="D774" s="34">
        <v>2400</v>
      </c>
      <c r="E774" s="34">
        <v>2391</v>
      </c>
      <c r="F774" s="108">
        <f t="shared" si="37"/>
        <v>2391</v>
      </c>
      <c r="G774" s="108">
        <f t="shared" si="43"/>
        <v>-9</v>
      </c>
      <c r="H774" s="34"/>
      <c r="I774" s="173" t="s">
        <v>454</v>
      </c>
      <c r="J774" s="1" t="s">
        <v>1175</v>
      </c>
      <c r="K774" s="136" t="s">
        <v>59</v>
      </c>
      <c r="L774" s="1" t="s">
        <v>4727</v>
      </c>
      <c r="M774" s="189"/>
      <c r="N774" s="25"/>
      <c r="O774" s="142"/>
      <c r="P774" s="25"/>
      <c r="Q774" s="3" t="s">
        <v>4729</v>
      </c>
      <c r="R774" s="189" t="s">
        <v>4728</v>
      </c>
      <c r="S774" s="1"/>
      <c r="T774" s="85"/>
      <c r="U774" s="78">
        <v>2023</v>
      </c>
      <c r="V774" s="166" t="s">
        <v>5374</v>
      </c>
      <c r="W774" s="36" t="s">
        <v>5374</v>
      </c>
      <c r="X774" s="1" t="s">
        <v>4546</v>
      </c>
    </row>
    <row r="775" spans="1:24" x14ac:dyDescent="0.2">
      <c r="A775" s="1">
        <v>30</v>
      </c>
      <c r="B775" s="4"/>
      <c r="C775" s="34">
        <v>2400</v>
      </c>
      <c r="D775" s="34">
        <v>2400</v>
      </c>
      <c r="E775" s="34">
        <v>2391</v>
      </c>
      <c r="F775" s="108">
        <f t="shared" si="37"/>
        <v>2391</v>
      </c>
      <c r="G775" s="108">
        <f t="shared" si="43"/>
        <v>-9</v>
      </c>
      <c r="H775" s="34"/>
      <c r="I775" s="173" t="s">
        <v>454</v>
      </c>
      <c r="J775" s="1" t="s">
        <v>1175</v>
      </c>
      <c r="K775" s="136" t="s">
        <v>59</v>
      </c>
      <c r="L775" s="1" t="s">
        <v>4333</v>
      </c>
      <c r="M775" s="189" t="s">
        <v>4335</v>
      </c>
      <c r="N775" s="25" t="s">
        <v>4206</v>
      </c>
      <c r="O775" s="142"/>
      <c r="P775" s="25"/>
      <c r="Q775" s="3" t="s">
        <v>60</v>
      </c>
      <c r="R775" s="189" t="s">
        <v>4334</v>
      </c>
      <c r="S775" s="1" t="s">
        <v>135</v>
      </c>
      <c r="T775" s="85"/>
      <c r="U775" s="78">
        <v>2023</v>
      </c>
      <c r="V775" s="166" t="s">
        <v>5375</v>
      </c>
      <c r="W775" s="36" t="s">
        <v>5375</v>
      </c>
    </row>
    <row r="776" spans="1:24" x14ac:dyDescent="0.2">
      <c r="A776" s="1">
        <v>30</v>
      </c>
      <c r="B776" s="4"/>
      <c r="C776" s="34">
        <v>2400</v>
      </c>
      <c r="D776" s="34">
        <v>2400</v>
      </c>
      <c r="E776" s="34">
        <v>2391</v>
      </c>
      <c r="F776" s="108">
        <f t="shared" ref="F776:F839" si="44">D776+G776</f>
        <v>2391</v>
      </c>
      <c r="G776" s="108">
        <f t="shared" si="43"/>
        <v>-9</v>
      </c>
      <c r="H776" s="34"/>
      <c r="I776" s="173"/>
      <c r="J776" s="1" t="s">
        <v>1175</v>
      </c>
      <c r="K776" s="136" t="s">
        <v>1339</v>
      </c>
      <c r="L776" s="1" t="s">
        <v>293</v>
      </c>
      <c r="M776" s="189" t="s">
        <v>1935</v>
      </c>
      <c r="N776" s="25" t="s">
        <v>1678</v>
      </c>
      <c r="O776" s="142"/>
      <c r="P776" s="25"/>
      <c r="Q776" s="3" t="s">
        <v>1478</v>
      </c>
      <c r="R776" s="217" t="s">
        <v>294</v>
      </c>
      <c r="S776" s="1"/>
      <c r="T776" s="85" t="s">
        <v>504</v>
      </c>
      <c r="U776" s="78">
        <v>2021</v>
      </c>
      <c r="V776" s="85" t="s">
        <v>5376</v>
      </c>
      <c r="W776" s="1" t="s">
        <v>5376</v>
      </c>
      <c r="X776" s="1" t="s">
        <v>4424</v>
      </c>
    </row>
    <row r="777" spans="1:24" x14ac:dyDescent="0.2">
      <c r="A777" s="1">
        <v>30</v>
      </c>
      <c r="B777" s="4"/>
      <c r="C777" s="34">
        <v>2400</v>
      </c>
      <c r="D777" s="34">
        <v>2400</v>
      </c>
      <c r="E777" s="34">
        <v>2391</v>
      </c>
      <c r="F777" s="108">
        <f t="shared" si="44"/>
        <v>2391</v>
      </c>
      <c r="G777" s="108">
        <f t="shared" si="43"/>
        <v>-9</v>
      </c>
      <c r="H777" s="34"/>
      <c r="I777" s="173"/>
      <c r="J777" s="1" t="s">
        <v>1943</v>
      </c>
      <c r="K777" s="136" t="s">
        <v>1339</v>
      </c>
      <c r="L777" s="3" t="s">
        <v>505</v>
      </c>
      <c r="M777" s="189"/>
      <c r="N777" s="25" t="s">
        <v>4732</v>
      </c>
      <c r="O777" s="142"/>
      <c r="P777" s="25"/>
      <c r="Q777" s="3" t="s">
        <v>1479</v>
      </c>
      <c r="R777" s="217" t="s">
        <v>295</v>
      </c>
      <c r="S777" s="1" t="s">
        <v>506</v>
      </c>
      <c r="T777" s="85" t="s">
        <v>296</v>
      </c>
      <c r="U777" s="78">
        <v>2023</v>
      </c>
      <c r="V777" s="158" t="s">
        <v>6541</v>
      </c>
      <c r="W777" s="36"/>
      <c r="X777" s="1"/>
    </row>
    <row r="778" spans="1:24" x14ac:dyDescent="0.2">
      <c r="A778" s="1">
        <v>30</v>
      </c>
      <c r="B778" s="35"/>
      <c r="C778" s="34">
        <v>2401</v>
      </c>
      <c r="D778" s="34">
        <v>2401</v>
      </c>
      <c r="E778" s="34">
        <v>2392</v>
      </c>
      <c r="F778" s="108">
        <f t="shared" si="44"/>
        <v>2392</v>
      </c>
      <c r="G778" s="108">
        <f t="shared" si="43"/>
        <v>-9</v>
      </c>
      <c r="H778" s="34"/>
      <c r="I778" s="170">
        <v>2.1</v>
      </c>
      <c r="J778" s="34" t="s">
        <v>1939</v>
      </c>
      <c r="K778" s="156" t="s">
        <v>3087</v>
      </c>
      <c r="L778" s="34" t="s">
        <v>3088</v>
      </c>
      <c r="M778" s="199"/>
      <c r="N778" s="38" t="s">
        <v>3066</v>
      </c>
      <c r="O778" s="199"/>
      <c r="P778" s="38"/>
      <c r="Q778" s="36" t="s">
        <v>2338</v>
      </c>
      <c r="R778" s="166" t="s">
        <v>2339</v>
      </c>
      <c r="S778" s="1" t="s">
        <v>3086</v>
      </c>
      <c r="T778" s="166"/>
      <c r="U778" s="78">
        <v>2023</v>
      </c>
      <c r="V778" s="85" t="s">
        <v>6542</v>
      </c>
      <c r="W778" s="100" t="s">
        <v>5377</v>
      </c>
      <c r="X778" s="1"/>
    </row>
    <row r="779" spans="1:24" ht="15" x14ac:dyDescent="0.25">
      <c r="A779" s="1">
        <v>30</v>
      </c>
      <c r="B779" s="4"/>
      <c r="C779" s="34">
        <v>2403</v>
      </c>
      <c r="D779" s="34">
        <v>2403</v>
      </c>
      <c r="E779" s="34">
        <v>2394</v>
      </c>
      <c r="F779" s="108">
        <f t="shared" si="44"/>
        <v>2394</v>
      </c>
      <c r="G779" s="108">
        <f t="shared" si="43"/>
        <v>-9</v>
      </c>
      <c r="H779" s="34"/>
      <c r="I779" s="173" t="s">
        <v>1173</v>
      </c>
      <c r="J779" s="1" t="s">
        <v>1175</v>
      </c>
      <c r="K779" s="136" t="s">
        <v>1340</v>
      </c>
      <c r="L779" s="3" t="s">
        <v>508</v>
      </c>
      <c r="M779" s="189"/>
      <c r="N779" s="25">
        <v>60</v>
      </c>
      <c r="O779" s="142"/>
      <c r="P779" s="25"/>
      <c r="Q779" s="3" t="s">
        <v>1480</v>
      </c>
      <c r="R779" s="217" t="s">
        <v>297</v>
      </c>
      <c r="S779" s="17"/>
      <c r="T779" s="85" t="s">
        <v>507</v>
      </c>
      <c r="U779" s="78">
        <v>2023</v>
      </c>
      <c r="V779" s="166" t="s">
        <v>5378</v>
      </c>
      <c r="W779" s="36" t="s">
        <v>5378</v>
      </c>
      <c r="X779" s="33"/>
    </row>
    <row r="780" spans="1:24" ht="13.5" customHeight="1" x14ac:dyDescent="0.2">
      <c r="A780" s="1">
        <v>30</v>
      </c>
      <c r="B780" s="4"/>
      <c r="C780" s="34">
        <v>2407</v>
      </c>
      <c r="D780" s="34">
        <v>2407</v>
      </c>
      <c r="E780" s="34">
        <v>2398</v>
      </c>
      <c r="F780" s="108">
        <f t="shared" si="44"/>
        <v>2398</v>
      </c>
      <c r="G780" s="108">
        <f t="shared" si="43"/>
        <v>-9</v>
      </c>
      <c r="H780" s="34"/>
      <c r="I780" s="173" t="s">
        <v>469</v>
      </c>
      <c r="J780" s="1" t="s">
        <v>1175</v>
      </c>
      <c r="K780" s="136" t="s">
        <v>1341</v>
      </c>
      <c r="L780" s="3" t="s">
        <v>4733</v>
      </c>
      <c r="M780" s="189">
        <v>60</v>
      </c>
      <c r="N780" s="25">
        <v>70</v>
      </c>
      <c r="O780" s="142"/>
      <c r="P780" s="25"/>
      <c r="Q780" s="48" t="s">
        <v>1481</v>
      </c>
      <c r="R780" s="189"/>
      <c r="S780" s="1" t="s">
        <v>573</v>
      </c>
      <c r="T780" s="85" t="s">
        <v>7172</v>
      </c>
      <c r="U780" s="78">
        <v>2023</v>
      </c>
      <c r="V780" s="273" t="s">
        <v>5379</v>
      </c>
      <c r="W780" s="75" t="s">
        <v>5379</v>
      </c>
      <c r="X780" s="1"/>
    </row>
    <row r="781" spans="1:24" x14ac:dyDescent="0.2">
      <c r="A781" s="1">
        <v>30</v>
      </c>
      <c r="B781" s="4"/>
      <c r="C781" s="34">
        <v>2412</v>
      </c>
      <c r="D781" s="34">
        <v>2415</v>
      </c>
      <c r="E781" s="34">
        <v>2406</v>
      </c>
      <c r="F781" s="108">
        <f t="shared" si="44"/>
        <v>2406</v>
      </c>
      <c r="G781" s="108">
        <f t="shared" si="43"/>
        <v>-9</v>
      </c>
      <c r="H781" s="34"/>
      <c r="I781" s="173"/>
      <c r="J781" s="1" t="s">
        <v>1175</v>
      </c>
      <c r="K781" s="136" t="s">
        <v>2001</v>
      </c>
      <c r="L781" s="4" t="s">
        <v>7168</v>
      </c>
      <c r="M781" s="136"/>
      <c r="N781" s="4" t="s">
        <v>3453</v>
      </c>
      <c r="O781" s="136"/>
      <c r="P781" s="4"/>
      <c r="Q781" s="4"/>
      <c r="R781" s="136" t="s">
        <v>7170</v>
      </c>
      <c r="S781" s="4" t="s">
        <v>7169</v>
      </c>
      <c r="T781" s="136" t="s">
        <v>7167</v>
      </c>
      <c r="U781" s="78">
        <v>2023</v>
      </c>
      <c r="V781" s="273" t="s">
        <v>7171</v>
      </c>
      <c r="W781" s="75" t="s">
        <v>2002</v>
      </c>
    </row>
    <row r="782" spans="1:24" x14ac:dyDescent="0.2">
      <c r="A782" s="1">
        <v>30</v>
      </c>
      <c r="B782" s="4"/>
      <c r="C782" s="34">
        <v>2423</v>
      </c>
      <c r="D782" s="34">
        <v>2426</v>
      </c>
      <c r="E782" s="34">
        <v>2417</v>
      </c>
      <c r="F782" s="108">
        <f t="shared" si="44"/>
        <v>2417</v>
      </c>
      <c r="G782" s="108">
        <f t="shared" si="43"/>
        <v>-9</v>
      </c>
      <c r="H782" s="34"/>
      <c r="I782" s="173" t="s">
        <v>1171</v>
      </c>
      <c r="J782" s="1" t="s">
        <v>1164</v>
      </c>
      <c r="K782" s="136" t="s">
        <v>5758</v>
      </c>
      <c r="L782" s="3" t="s">
        <v>5009</v>
      </c>
      <c r="M782" s="189" t="s">
        <v>3843</v>
      </c>
      <c r="N782" s="25" t="s">
        <v>5757</v>
      </c>
      <c r="O782" s="189" t="s">
        <v>5587</v>
      </c>
      <c r="P782" s="25"/>
      <c r="Q782" s="59" t="s">
        <v>5010</v>
      </c>
      <c r="R782" s="189"/>
      <c r="S782" s="1" t="s">
        <v>5012</v>
      </c>
      <c r="T782" s="85"/>
      <c r="U782" s="78">
        <v>2023</v>
      </c>
      <c r="V782" s="273" t="s">
        <v>5011</v>
      </c>
      <c r="W782" s="75" t="s">
        <v>5011</v>
      </c>
      <c r="X782" s="1"/>
    </row>
    <row r="783" spans="1:24" x14ac:dyDescent="0.2">
      <c r="A783" s="1">
        <v>30</v>
      </c>
      <c r="B783" s="4"/>
      <c r="C783" s="34">
        <v>2426</v>
      </c>
      <c r="D783" s="34">
        <v>2424</v>
      </c>
      <c r="E783" s="34">
        <v>2415</v>
      </c>
      <c r="F783" s="108">
        <f t="shared" si="44"/>
        <v>2415</v>
      </c>
      <c r="G783" s="108">
        <f t="shared" si="43"/>
        <v>-9</v>
      </c>
      <c r="H783" s="34"/>
      <c r="I783" s="173"/>
      <c r="J783" s="1" t="s">
        <v>1175</v>
      </c>
      <c r="K783" s="136" t="s">
        <v>1342</v>
      </c>
      <c r="L783" s="34" t="s">
        <v>4734</v>
      </c>
      <c r="M783" s="189" t="s">
        <v>2565</v>
      </c>
      <c r="N783" s="25" t="s">
        <v>1678</v>
      </c>
      <c r="O783" s="142"/>
      <c r="P783" s="25"/>
      <c r="Q783" s="3" t="s">
        <v>1482</v>
      </c>
      <c r="R783" s="189" t="s">
        <v>7164</v>
      </c>
      <c r="S783" s="1" t="s">
        <v>511</v>
      </c>
      <c r="T783" s="85" t="s">
        <v>7166</v>
      </c>
      <c r="U783" s="78">
        <v>2023</v>
      </c>
      <c r="V783" s="85" t="s">
        <v>7165</v>
      </c>
      <c r="W783" s="75" t="s">
        <v>5380</v>
      </c>
      <c r="X783" s="1"/>
    </row>
    <row r="784" spans="1:24" x14ac:dyDescent="0.2">
      <c r="A784" s="1">
        <v>30</v>
      </c>
      <c r="B784" s="35"/>
      <c r="C784" s="34">
        <v>2439</v>
      </c>
      <c r="D784" s="34">
        <v>2438</v>
      </c>
      <c r="E784" s="34">
        <v>2429</v>
      </c>
      <c r="F784" s="108">
        <f t="shared" si="44"/>
        <v>2429</v>
      </c>
      <c r="G784" s="108">
        <f t="shared" si="43"/>
        <v>-9</v>
      </c>
      <c r="H784" s="34"/>
      <c r="I784" s="170">
        <v>0.3</v>
      </c>
      <c r="J784" s="34" t="s">
        <v>1939</v>
      </c>
      <c r="K784" s="156" t="s">
        <v>924</v>
      </c>
      <c r="L784" s="34" t="s">
        <v>2340</v>
      </c>
      <c r="M784" s="199"/>
      <c r="N784" s="38" t="s">
        <v>4090</v>
      </c>
      <c r="O784" s="199"/>
      <c r="P784" s="38"/>
      <c r="Q784" s="36" t="s">
        <v>2341</v>
      </c>
      <c r="R784" s="166"/>
      <c r="S784" s="36" t="s">
        <v>7163</v>
      </c>
      <c r="T784" s="166"/>
      <c r="U784" s="78">
        <v>2023</v>
      </c>
      <c r="V784" s="273" t="s">
        <v>5381</v>
      </c>
      <c r="W784" s="75" t="s">
        <v>5381</v>
      </c>
      <c r="X784" s="1"/>
    </row>
    <row r="785" spans="1:25" ht="14.25" customHeight="1" x14ac:dyDescent="0.2">
      <c r="A785" s="1">
        <v>30</v>
      </c>
      <c r="B785" s="4"/>
      <c r="C785" s="34">
        <v>2439</v>
      </c>
      <c r="D785" s="34">
        <v>2438</v>
      </c>
      <c r="E785" s="34">
        <v>2429</v>
      </c>
      <c r="F785" s="108">
        <f t="shared" si="44"/>
        <v>2429</v>
      </c>
      <c r="G785" s="108">
        <f t="shared" si="43"/>
        <v>-9</v>
      </c>
      <c r="H785" s="34"/>
      <c r="I785" s="173"/>
      <c r="J785" s="1" t="s">
        <v>1175</v>
      </c>
      <c r="K785" s="136" t="s">
        <v>924</v>
      </c>
      <c r="L785" s="34" t="s">
        <v>1632</v>
      </c>
      <c r="M785" s="189"/>
      <c r="N785" s="25" t="s">
        <v>3025</v>
      </c>
      <c r="O785" s="142"/>
      <c r="P785" s="25"/>
      <c r="Q785" s="34" t="s">
        <v>4737</v>
      </c>
      <c r="R785" s="156" t="s">
        <v>4736</v>
      </c>
      <c r="S785" s="3" t="s">
        <v>4735</v>
      </c>
      <c r="T785" s="85" t="s">
        <v>1631</v>
      </c>
      <c r="U785" s="78">
        <v>2023</v>
      </c>
      <c r="V785" s="273" t="s">
        <v>5382</v>
      </c>
      <c r="W785" s="75" t="s">
        <v>5382</v>
      </c>
      <c r="X785" s="1"/>
    </row>
    <row r="786" spans="1:25" x14ac:dyDescent="0.2">
      <c r="A786" s="1">
        <v>30</v>
      </c>
      <c r="B786" s="4"/>
      <c r="C786" s="34">
        <v>2444</v>
      </c>
      <c r="D786" s="34">
        <v>2441</v>
      </c>
      <c r="E786" s="34">
        <v>2432</v>
      </c>
      <c r="F786" s="108">
        <f t="shared" si="44"/>
        <v>2432</v>
      </c>
      <c r="G786" s="108">
        <f t="shared" si="43"/>
        <v>-9</v>
      </c>
      <c r="H786" s="34"/>
      <c r="I786" s="173"/>
      <c r="J786" s="1" t="s">
        <v>1164</v>
      </c>
      <c r="K786" s="136" t="s">
        <v>1343</v>
      </c>
      <c r="L786" s="1" t="s">
        <v>4332</v>
      </c>
      <c r="M786" s="189"/>
      <c r="N786" s="25"/>
      <c r="O786" s="142"/>
      <c r="P786" s="25"/>
      <c r="Q786" s="3" t="s">
        <v>4331</v>
      </c>
      <c r="R786" s="189"/>
      <c r="S786" s="3" t="s">
        <v>4330</v>
      </c>
      <c r="T786" s="85"/>
      <c r="U786" s="78">
        <v>2023</v>
      </c>
      <c r="V786" s="189" t="s">
        <v>6904</v>
      </c>
      <c r="W786" s="3" t="s">
        <v>5383</v>
      </c>
      <c r="X786" s="1"/>
    </row>
    <row r="787" spans="1:25" ht="13.5" customHeight="1" x14ac:dyDescent="0.2">
      <c r="A787" s="1">
        <v>30</v>
      </c>
      <c r="B787" s="4"/>
      <c r="C787" s="34">
        <v>2444</v>
      </c>
      <c r="D787" s="34">
        <v>2441</v>
      </c>
      <c r="E787" s="34">
        <v>2432</v>
      </c>
      <c r="F787" s="108">
        <f t="shared" si="44"/>
        <v>2432</v>
      </c>
      <c r="G787" s="108">
        <f t="shared" si="43"/>
        <v>-9</v>
      </c>
      <c r="H787" s="34"/>
      <c r="I787" s="173"/>
      <c r="J787" s="1" t="s">
        <v>1164</v>
      </c>
      <c r="K787" s="85" t="s">
        <v>1343</v>
      </c>
      <c r="L787" s="1" t="s">
        <v>1752</v>
      </c>
      <c r="M787" s="189"/>
      <c r="N787" s="3" t="s">
        <v>4329</v>
      </c>
      <c r="O787" s="189"/>
      <c r="P787" s="3"/>
      <c r="Q787" s="3" t="s">
        <v>1540</v>
      </c>
      <c r="R787" s="189"/>
      <c r="S787" s="61" t="s">
        <v>136</v>
      </c>
      <c r="T787" s="256"/>
      <c r="U787" s="78">
        <v>2023</v>
      </c>
      <c r="V787" s="189" t="s">
        <v>2735</v>
      </c>
      <c r="W787" s="3" t="s">
        <v>2735</v>
      </c>
      <c r="X787" s="1"/>
    </row>
    <row r="788" spans="1:25" x14ac:dyDescent="0.2">
      <c r="A788" s="1">
        <v>30</v>
      </c>
      <c r="B788" s="4"/>
      <c r="C788" s="34">
        <v>2444</v>
      </c>
      <c r="D788" s="34">
        <v>2441</v>
      </c>
      <c r="E788" s="34">
        <v>2432</v>
      </c>
      <c r="F788" s="108">
        <f t="shared" si="44"/>
        <v>2432</v>
      </c>
      <c r="G788" s="108">
        <f t="shared" si="43"/>
        <v>-9</v>
      </c>
      <c r="H788" s="34"/>
      <c r="I788" s="173"/>
      <c r="J788" s="1" t="s">
        <v>1164</v>
      </c>
      <c r="K788" s="136" t="s">
        <v>1343</v>
      </c>
      <c r="L788" s="1" t="s">
        <v>1754</v>
      </c>
      <c r="M788" s="189"/>
      <c r="N788" s="25" t="s">
        <v>3253</v>
      </c>
      <c r="O788" s="142"/>
      <c r="P788" s="25"/>
      <c r="Q788" s="3" t="s">
        <v>1541</v>
      </c>
      <c r="R788" s="189"/>
      <c r="S788" s="1" t="s">
        <v>1753</v>
      </c>
      <c r="T788" s="85"/>
      <c r="U788" s="78">
        <v>2023</v>
      </c>
      <c r="V788" s="189" t="s">
        <v>5384</v>
      </c>
      <c r="W788" s="3" t="s">
        <v>5384</v>
      </c>
    </row>
    <row r="789" spans="1:25" x14ac:dyDescent="0.2">
      <c r="A789" s="1">
        <v>30</v>
      </c>
      <c r="B789" s="4"/>
      <c r="C789" s="34">
        <v>2444</v>
      </c>
      <c r="D789" s="34">
        <v>2441</v>
      </c>
      <c r="E789" s="34">
        <v>2432</v>
      </c>
      <c r="F789" s="108">
        <f t="shared" si="44"/>
        <v>2432</v>
      </c>
      <c r="G789" s="108">
        <f t="shared" si="43"/>
        <v>-9</v>
      </c>
      <c r="H789" s="34"/>
      <c r="I789" s="173"/>
      <c r="J789" s="1" t="s">
        <v>1164</v>
      </c>
      <c r="K789" s="136" t="s">
        <v>1343</v>
      </c>
      <c r="L789" s="1" t="s">
        <v>2734</v>
      </c>
      <c r="M789" s="189" t="s">
        <v>3360</v>
      </c>
      <c r="N789" s="25" t="s">
        <v>3566</v>
      </c>
      <c r="O789" s="142"/>
      <c r="P789" s="25"/>
      <c r="Q789" s="25" t="s">
        <v>6905</v>
      </c>
      <c r="R789" s="189"/>
      <c r="S789" s="1" t="s">
        <v>2732</v>
      </c>
      <c r="T789" s="85"/>
      <c r="U789" s="78">
        <v>2023</v>
      </c>
      <c r="V789" s="85" t="s">
        <v>6906</v>
      </c>
      <c r="W789" s="13" t="s">
        <v>2733</v>
      </c>
      <c r="X789" s="15"/>
      <c r="Y789" s="18"/>
    </row>
    <row r="790" spans="1:25" x14ac:dyDescent="0.2">
      <c r="A790" s="1">
        <v>30</v>
      </c>
      <c r="B790" s="4"/>
      <c r="C790" s="34">
        <v>2444</v>
      </c>
      <c r="D790" s="34">
        <v>2441</v>
      </c>
      <c r="E790" s="34">
        <v>2432</v>
      </c>
      <c r="F790" s="108">
        <f t="shared" si="44"/>
        <v>2432</v>
      </c>
      <c r="G790" s="108">
        <f t="shared" si="43"/>
        <v>-9</v>
      </c>
      <c r="H790" s="34"/>
      <c r="I790" s="173"/>
      <c r="J790" s="1" t="s">
        <v>1175</v>
      </c>
      <c r="K790" s="136" t="s">
        <v>1343</v>
      </c>
      <c r="L790" s="34" t="s">
        <v>513</v>
      </c>
      <c r="M790" s="189" t="s">
        <v>3681</v>
      </c>
      <c r="N790" s="25" t="s">
        <v>3682</v>
      </c>
      <c r="O790" s="142"/>
      <c r="P790" s="25"/>
      <c r="Q790" s="3" t="s">
        <v>1483</v>
      </c>
      <c r="R790" s="189" t="s">
        <v>3097</v>
      </c>
      <c r="S790" s="1" t="s">
        <v>514</v>
      </c>
      <c r="T790" s="85" t="s">
        <v>512</v>
      </c>
      <c r="U790" s="78">
        <v>2023</v>
      </c>
      <c r="V790" s="189" t="s">
        <v>3098</v>
      </c>
      <c r="W790" s="3" t="s">
        <v>3098</v>
      </c>
      <c r="X790" s="15"/>
      <c r="Y790" s="16"/>
    </row>
    <row r="791" spans="1:25" x14ac:dyDescent="0.2">
      <c r="A791" s="1">
        <v>30</v>
      </c>
      <c r="B791" s="35"/>
      <c r="C791" s="34">
        <v>2451</v>
      </c>
      <c r="D791" s="34">
        <v>2448</v>
      </c>
      <c r="E791" s="34">
        <v>2439</v>
      </c>
      <c r="F791" s="108">
        <f t="shared" si="44"/>
        <v>2439</v>
      </c>
      <c r="G791" s="108">
        <f t="shared" si="43"/>
        <v>-9</v>
      </c>
      <c r="H791" s="34"/>
      <c r="I791" s="170">
        <v>1.8</v>
      </c>
      <c r="J791" s="34" t="s">
        <v>1939</v>
      </c>
      <c r="K791" s="156" t="s">
        <v>1343</v>
      </c>
      <c r="L791" s="34" t="s">
        <v>4091</v>
      </c>
      <c r="M791" s="199"/>
      <c r="N791" s="38" t="s">
        <v>4092</v>
      </c>
      <c r="O791" s="199"/>
      <c r="P791" s="38"/>
      <c r="Q791" s="36" t="s">
        <v>2342</v>
      </c>
      <c r="R791" s="166"/>
      <c r="S791" s="36"/>
      <c r="T791" s="166"/>
      <c r="U791" s="78">
        <v>2023</v>
      </c>
      <c r="V791" s="189" t="s">
        <v>2917</v>
      </c>
      <c r="W791" s="3" t="s">
        <v>2917</v>
      </c>
      <c r="X791" s="1"/>
    </row>
    <row r="792" spans="1:25" x14ac:dyDescent="0.2">
      <c r="A792" s="1">
        <v>30</v>
      </c>
      <c r="B792" s="4"/>
      <c r="C792" s="34">
        <v>2450</v>
      </c>
      <c r="D792" s="34">
        <v>2447</v>
      </c>
      <c r="E792" s="34">
        <v>2438</v>
      </c>
      <c r="F792" s="108">
        <f t="shared" si="44"/>
        <v>2438</v>
      </c>
      <c r="G792" s="108">
        <f t="shared" si="43"/>
        <v>-9</v>
      </c>
      <c r="H792" s="34"/>
      <c r="I792" s="173"/>
      <c r="J792" s="1" t="s">
        <v>1175</v>
      </c>
      <c r="K792" s="136" t="s">
        <v>1344</v>
      </c>
      <c r="L792" s="34" t="s">
        <v>5686</v>
      </c>
      <c r="M792" s="189"/>
      <c r="N792" s="25" t="s">
        <v>5687</v>
      </c>
      <c r="O792" s="142"/>
      <c r="P792" s="25"/>
      <c r="Q792" s="25" t="s">
        <v>7162</v>
      </c>
      <c r="R792" s="189"/>
      <c r="S792" s="1" t="s">
        <v>5689</v>
      </c>
      <c r="T792" s="85" t="s">
        <v>5688</v>
      </c>
      <c r="U792" s="78">
        <v>2023</v>
      </c>
      <c r="V792" s="189" t="s">
        <v>5690</v>
      </c>
      <c r="W792" s="3" t="s">
        <v>5385</v>
      </c>
      <c r="X792" s="1"/>
    </row>
    <row r="793" spans="1:25" x14ac:dyDescent="0.2">
      <c r="A793" s="1">
        <v>30</v>
      </c>
      <c r="B793" s="4"/>
      <c r="C793" s="34">
        <v>2450</v>
      </c>
      <c r="D793" s="34">
        <v>2447</v>
      </c>
      <c r="E793" s="34">
        <v>2438</v>
      </c>
      <c r="F793" s="108">
        <f t="shared" si="44"/>
        <v>2438</v>
      </c>
      <c r="G793" s="108">
        <f t="shared" si="43"/>
        <v>-9</v>
      </c>
      <c r="H793" s="34"/>
      <c r="I793" s="173"/>
      <c r="J793" s="1" t="s">
        <v>1175</v>
      </c>
      <c r="K793" s="136" t="s">
        <v>1344</v>
      </c>
      <c r="L793" s="4" t="s">
        <v>7158</v>
      </c>
      <c r="M793" s="136"/>
      <c r="N793" s="4"/>
      <c r="O793" s="136"/>
      <c r="P793" s="4"/>
      <c r="Q793" s="4"/>
      <c r="R793" s="136" t="s">
        <v>7161</v>
      </c>
      <c r="S793" s="4" t="s">
        <v>7159</v>
      </c>
      <c r="T793" s="257"/>
      <c r="U793" s="78">
        <v>2023</v>
      </c>
      <c r="V793" s="189" t="s">
        <v>7160</v>
      </c>
      <c r="W793" s="3"/>
      <c r="X793" s="1"/>
    </row>
    <row r="794" spans="1:25" ht="14.25" customHeight="1" x14ac:dyDescent="0.2">
      <c r="A794" s="1">
        <v>30</v>
      </c>
      <c r="B794" s="4"/>
      <c r="C794" s="34">
        <v>2454</v>
      </c>
      <c r="D794" s="34">
        <v>2451</v>
      </c>
      <c r="E794" s="34">
        <v>2442</v>
      </c>
      <c r="F794" s="108">
        <f t="shared" si="44"/>
        <v>2442</v>
      </c>
      <c r="G794" s="108">
        <f t="shared" si="43"/>
        <v>-9</v>
      </c>
      <c r="H794" s="34"/>
      <c r="I794" s="173"/>
      <c r="J794" s="1" t="s">
        <v>1943</v>
      </c>
      <c r="K794" s="136" t="s">
        <v>923</v>
      </c>
      <c r="L794" s="1" t="s">
        <v>5691</v>
      </c>
      <c r="M794" s="189"/>
      <c r="N794" s="25" t="s">
        <v>5692</v>
      </c>
      <c r="O794" s="142"/>
      <c r="P794" s="25"/>
      <c r="Q794" s="3" t="s">
        <v>1484</v>
      </c>
      <c r="R794" s="189"/>
      <c r="S794" s="3" t="s">
        <v>4738</v>
      </c>
      <c r="T794" s="257"/>
      <c r="U794" s="78">
        <v>2023</v>
      </c>
      <c r="V794" s="189" t="s">
        <v>6543</v>
      </c>
      <c r="W794" s="3" t="s">
        <v>5386</v>
      </c>
      <c r="X794" s="1"/>
    </row>
    <row r="795" spans="1:25" x14ac:dyDescent="0.2">
      <c r="A795" s="1">
        <v>30</v>
      </c>
      <c r="B795" s="4"/>
      <c r="C795" s="34">
        <v>2454</v>
      </c>
      <c r="D795" s="34">
        <v>2451</v>
      </c>
      <c r="E795" s="34">
        <v>2442</v>
      </c>
      <c r="F795" s="108">
        <f t="shared" si="44"/>
        <v>2442</v>
      </c>
      <c r="G795" s="108">
        <f t="shared" si="43"/>
        <v>-9</v>
      </c>
      <c r="H795" s="34"/>
      <c r="I795" s="173"/>
      <c r="J795" s="1" t="s">
        <v>1943</v>
      </c>
      <c r="K795" s="136" t="s">
        <v>923</v>
      </c>
      <c r="L795" s="4" t="s">
        <v>6544</v>
      </c>
      <c r="M795" s="136"/>
      <c r="N795" s="4" t="s">
        <v>6545</v>
      </c>
      <c r="O795" s="136"/>
      <c r="P795" s="4" t="s">
        <v>5580</v>
      </c>
      <c r="Q795" s="4" t="s">
        <v>6546</v>
      </c>
      <c r="R795" s="136"/>
      <c r="S795" s="4" t="s">
        <v>6547</v>
      </c>
      <c r="T795" s="136" t="s">
        <v>6548</v>
      </c>
      <c r="U795" s="78">
        <v>2023</v>
      </c>
      <c r="V795" s="189"/>
      <c r="W795" s="3"/>
      <c r="X795" s="1"/>
    </row>
    <row r="796" spans="1:25" x14ac:dyDescent="0.2">
      <c r="A796" s="1">
        <v>30</v>
      </c>
      <c r="B796" s="4"/>
      <c r="C796" s="34">
        <v>2472</v>
      </c>
      <c r="D796" s="34">
        <v>2469</v>
      </c>
      <c r="E796" s="34">
        <v>2460</v>
      </c>
      <c r="F796" s="108">
        <f t="shared" si="44"/>
        <v>2460</v>
      </c>
      <c r="G796" s="108">
        <f t="shared" si="43"/>
        <v>-9</v>
      </c>
      <c r="H796" s="34"/>
      <c r="I796" s="173"/>
      <c r="J796" s="1" t="s">
        <v>1164</v>
      </c>
      <c r="K796" s="136" t="s">
        <v>1345</v>
      </c>
      <c r="L796" s="1" t="s">
        <v>3657</v>
      </c>
      <c r="M796" s="189"/>
      <c r="N796" s="25" t="s">
        <v>3658</v>
      </c>
      <c r="O796" s="142"/>
      <c r="P796" s="25"/>
      <c r="Q796" s="3" t="s">
        <v>139</v>
      </c>
      <c r="R796" s="189"/>
      <c r="S796" s="1" t="s">
        <v>3659</v>
      </c>
      <c r="T796" s="85" t="s">
        <v>3660</v>
      </c>
      <c r="U796" s="78">
        <v>2023</v>
      </c>
      <c r="V796" s="189" t="s">
        <v>2736</v>
      </c>
      <c r="W796" s="3" t="s">
        <v>2736</v>
      </c>
      <c r="X796" s="3"/>
    </row>
    <row r="797" spans="1:25" x14ac:dyDescent="0.2">
      <c r="A797" s="1">
        <v>30</v>
      </c>
      <c r="B797" s="4"/>
      <c r="C797" s="34">
        <v>2472</v>
      </c>
      <c r="D797" s="34">
        <v>2469</v>
      </c>
      <c r="E797" s="34">
        <v>2460</v>
      </c>
      <c r="F797" s="108">
        <f t="shared" si="44"/>
        <v>2460</v>
      </c>
      <c r="G797" s="108">
        <f t="shared" si="43"/>
        <v>-9</v>
      </c>
      <c r="H797" s="34"/>
      <c r="I797" s="173"/>
      <c r="J797" s="1" t="s">
        <v>1175</v>
      </c>
      <c r="K797" s="136" t="s">
        <v>1345</v>
      </c>
      <c r="L797" s="1" t="s">
        <v>4328</v>
      </c>
      <c r="M797" s="189"/>
      <c r="N797" s="25" t="s">
        <v>1660</v>
      </c>
      <c r="O797" s="142"/>
      <c r="P797" s="25"/>
      <c r="Q797" s="3" t="s">
        <v>1485</v>
      </c>
      <c r="R797" s="189"/>
      <c r="S797" s="1" t="s">
        <v>4326</v>
      </c>
      <c r="T797" s="85"/>
      <c r="U797" s="78">
        <v>2021</v>
      </c>
      <c r="V797" s="158" t="s">
        <v>6549</v>
      </c>
      <c r="W797" s="3" t="s">
        <v>4327</v>
      </c>
      <c r="X797" s="1"/>
    </row>
    <row r="798" spans="1:25" x14ac:dyDescent="0.2">
      <c r="A798" s="1">
        <v>30</v>
      </c>
      <c r="B798" s="4"/>
      <c r="C798" s="34">
        <v>2472</v>
      </c>
      <c r="D798" s="34">
        <v>2469</v>
      </c>
      <c r="E798" s="34">
        <v>2460</v>
      </c>
      <c r="F798" s="108">
        <f t="shared" si="44"/>
        <v>2460</v>
      </c>
      <c r="G798" s="108">
        <f t="shared" si="43"/>
        <v>-9</v>
      </c>
      <c r="H798" s="34"/>
      <c r="I798" s="173"/>
      <c r="J798" s="1" t="s">
        <v>1175</v>
      </c>
      <c r="K798" s="136" t="s">
        <v>1345</v>
      </c>
      <c r="L798" s="4" t="s">
        <v>7157</v>
      </c>
      <c r="M798" s="189" t="s">
        <v>4335</v>
      </c>
      <c r="N798" s="25" t="s">
        <v>3790</v>
      </c>
      <c r="O798" s="142"/>
      <c r="P798" s="25"/>
      <c r="Q798" s="3" t="s">
        <v>137</v>
      </c>
      <c r="R798" s="189"/>
      <c r="S798" s="1" t="s">
        <v>138</v>
      </c>
      <c r="T798" s="85"/>
      <c r="U798" s="78">
        <v>2023</v>
      </c>
      <c r="V798" s="189"/>
      <c r="W798" s="3" t="s">
        <v>5387</v>
      </c>
      <c r="X798" s="1"/>
    </row>
    <row r="799" spans="1:25" x14ac:dyDescent="0.2">
      <c r="A799" s="1">
        <v>30</v>
      </c>
      <c r="B799" s="4"/>
      <c r="C799" s="34">
        <v>2472</v>
      </c>
      <c r="D799" s="34">
        <v>2469</v>
      </c>
      <c r="E799" s="34">
        <v>2460</v>
      </c>
      <c r="F799" s="108">
        <f t="shared" si="44"/>
        <v>2460</v>
      </c>
      <c r="G799" s="108">
        <f t="shared" si="43"/>
        <v>-9</v>
      </c>
      <c r="H799" s="34"/>
      <c r="I799" s="173"/>
      <c r="J799" s="1" t="s">
        <v>1943</v>
      </c>
      <c r="K799" s="136" t="s">
        <v>1345</v>
      </c>
      <c r="L799" s="3" t="s">
        <v>5944</v>
      </c>
      <c r="M799" s="189"/>
      <c r="N799" s="25"/>
      <c r="O799" s="142"/>
      <c r="P799" s="25" t="s">
        <v>5580</v>
      </c>
      <c r="Q799" s="3" t="s">
        <v>5946</v>
      </c>
      <c r="R799" s="189" t="s">
        <v>5943</v>
      </c>
      <c r="S799" s="3" t="s">
        <v>5942</v>
      </c>
      <c r="T799" s="85" t="s">
        <v>5945</v>
      </c>
      <c r="U799" s="78">
        <v>2023</v>
      </c>
      <c r="V799" s="85" t="s">
        <v>5947</v>
      </c>
      <c r="W799" s="3"/>
      <c r="X799" s="1"/>
    </row>
    <row r="800" spans="1:25" x14ac:dyDescent="0.2">
      <c r="A800" s="1">
        <v>30</v>
      </c>
      <c r="B800" s="4"/>
      <c r="C800" s="34">
        <v>2481</v>
      </c>
      <c r="D800" s="34">
        <v>2478</v>
      </c>
      <c r="E800" s="34">
        <v>2469</v>
      </c>
      <c r="F800" s="108">
        <f t="shared" si="44"/>
        <v>2469</v>
      </c>
      <c r="G800" s="108">
        <f t="shared" si="43"/>
        <v>-9</v>
      </c>
      <c r="H800" s="34"/>
      <c r="I800" s="173"/>
      <c r="J800" s="1" t="s">
        <v>1164</v>
      </c>
      <c r="K800" s="136" t="s">
        <v>1755</v>
      </c>
      <c r="L800" s="1" t="s">
        <v>1756</v>
      </c>
      <c r="M800" s="189"/>
      <c r="N800" s="25" t="s">
        <v>3679</v>
      </c>
      <c r="O800" s="142" t="s">
        <v>5587</v>
      </c>
      <c r="P800" s="25"/>
      <c r="Q800" s="3" t="s">
        <v>1542</v>
      </c>
      <c r="R800" s="189"/>
      <c r="S800" s="1" t="s">
        <v>1543</v>
      </c>
      <c r="T800" s="85" t="s">
        <v>3685</v>
      </c>
      <c r="U800" s="78">
        <v>2023</v>
      </c>
      <c r="V800" s="85" t="s">
        <v>7156</v>
      </c>
      <c r="W800" s="3" t="s">
        <v>2737</v>
      </c>
    </row>
    <row r="801" spans="1:24" x14ac:dyDescent="0.2">
      <c r="A801" s="1">
        <v>30</v>
      </c>
      <c r="B801" s="4"/>
      <c r="C801" s="34">
        <v>2481</v>
      </c>
      <c r="D801" s="34">
        <v>2478</v>
      </c>
      <c r="E801" s="34">
        <v>2469</v>
      </c>
      <c r="F801" s="108">
        <f t="shared" si="44"/>
        <v>2469</v>
      </c>
      <c r="G801" s="108">
        <f t="shared" si="43"/>
        <v>-9</v>
      </c>
      <c r="H801" s="34"/>
      <c r="I801" s="173"/>
      <c r="J801" s="1" t="s">
        <v>1175</v>
      </c>
      <c r="K801" s="136" t="s">
        <v>1755</v>
      </c>
      <c r="L801" s="1" t="s">
        <v>3015</v>
      </c>
      <c r="M801" s="189"/>
      <c r="N801" s="25" t="s">
        <v>3683</v>
      </c>
      <c r="O801" s="142"/>
      <c r="P801" s="25"/>
      <c r="R801" s="189" t="s">
        <v>3016</v>
      </c>
      <c r="S801" s="1" t="s">
        <v>3017</v>
      </c>
      <c r="T801" s="85"/>
      <c r="U801" s="78">
        <v>2023</v>
      </c>
      <c r="V801" s="189" t="s">
        <v>7155</v>
      </c>
      <c r="W801" s="3" t="s">
        <v>4739</v>
      </c>
    </row>
    <row r="802" spans="1:24" ht="13.5" thickBot="1" x14ac:dyDescent="0.25">
      <c r="A802" s="7">
        <v>30</v>
      </c>
      <c r="B802" s="8"/>
      <c r="C802" s="43">
        <v>2481</v>
      </c>
      <c r="D802" s="43">
        <v>2478</v>
      </c>
      <c r="E802" s="43">
        <v>2469</v>
      </c>
      <c r="F802" s="135">
        <f t="shared" si="44"/>
        <v>2469</v>
      </c>
      <c r="G802" s="135">
        <f t="shared" si="43"/>
        <v>-9</v>
      </c>
      <c r="H802" s="43"/>
      <c r="I802" s="174"/>
      <c r="J802" s="7" t="s">
        <v>1175</v>
      </c>
      <c r="K802" s="163" t="s">
        <v>1755</v>
      </c>
      <c r="L802" s="7" t="s">
        <v>3018</v>
      </c>
      <c r="M802" s="207"/>
      <c r="N802" s="26"/>
      <c r="O802" s="205"/>
      <c r="P802" s="26"/>
      <c r="Q802" s="11" t="s">
        <v>3019</v>
      </c>
      <c r="R802" s="191"/>
      <c r="S802" s="7" t="s">
        <v>3020</v>
      </c>
      <c r="T802" s="155"/>
      <c r="U802" s="78">
        <v>2021</v>
      </c>
      <c r="V802" s="189"/>
      <c r="W802" s="3"/>
    </row>
    <row r="803" spans="1:24" x14ac:dyDescent="0.2">
      <c r="A803" s="1">
        <v>84</v>
      </c>
      <c r="B803" s="35"/>
      <c r="C803" s="34">
        <v>2485</v>
      </c>
      <c r="D803" s="34">
        <v>2484</v>
      </c>
      <c r="E803" s="34">
        <v>2475</v>
      </c>
      <c r="F803" s="108">
        <f t="shared" si="44"/>
        <v>2475</v>
      </c>
      <c r="G803" s="108">
        <f t="shared" si="43"/>
        <v>-9</v>
      </c>
      <c r="H803" s="34"/>
      <c r="I803" s="170">
        <v>1.9</v>
      </c>
      <c r="J803" s="34" t="s">
        <v>1939</v>
      </c>
      <c r="K803" s="156" t="s">
        <v>2343</v>
      </c>
      <c r="L803" s="34" t="s">
        <v>3187</v>
      </c>
      <c r="M803" s="199" t="s">
        <v>3188</v>
      </c>
      <c r="N803" s="38"/>
      <c r="O803" s="199"/>
      <c r="P803" s="38"/>
      <c r="Q803" s="36" t="s">
        <v>2344</v>
      </c>
      <c r="R803" s="166" t="s">
        <v>3189</v>
      </c>
      <c r="S803" s="36"/>
      <c r="T803" s="166"/>
      <c r="U803" s="78">
        <v>2023</v>
      </c>
      <c r="V803" s="189" t="s">
        <v>2918</v>
      </c>
      <c r="W803" s="3" t="s">
        <v>2918</v>
      </c>
      <c r="X803" s="1"/>
    </row>
    <row r="804" spans="1:24" x14ac:dyDescent="0.2">
      <c r="A804" s="1">
        <v>84</v>
      </c>
      <c r="B804" s="1"/>
      <c r="C804" s="34">
        <v>2487</v>
      </c>
      <c r="D804" s="34">
        <v>2488</v>
      </c>
      <c r="E804" s="34">
        <v>2479</v>
      </c>
      <c r="F804" s="108">
        <f t="shared" si="44"/>
        <v>2479</v>
      </c>
      <c r="G804" s="108">
        <f t="shared" si="43"/>
        <v>-9</v>
      </c>
      <c r="H804" s="34"/>
      <c r="I804" s="168"/>
      <c r="J804" s="1" t="s">
        <v>1164</v>
      </c>
      <c r="K804" s="85" t="s">
        <v>908</v>
      </c>
      <c r="L804" s="1" t="s">
        <v>3686</v>
      </c>
      <c r="M804" s="189"/>
      <c r="N804" s="3" t="s">
        <v>3687</v>
      </c>
      <c r="O804" s="189"/>
      <c r="P804" s="3"/>
      <c r="Q804" s="3" t="s">
        <v>1757</v>
      </c>
      <c r="R804" s="189"/>
      <c r="S804" s="1" t="s">
        <v>3689</v>
      </c>
      <c r="T804" s="85" t="s">
        <v>3688</v>
      </c>
      <c r="U804" s="78">
        <v>2023</v>
      </c>
      <c r="V804" s="189" t="s">
        <v>2738</v>
      </c>
      <c r="W804" s="3" t="s">
        <v>2738</v>
      </c>
      <c r="X804" s="1"/>
    </row>
    <row r="805" spans="1:24" x14ac:dyDescent="0.2">
      <c r="A805" s="1">
        <v>84</v>
      </c>
      <c r="B805" s="1"/>
      <c r="C805" s="34">
        <v>2487</v>
      </c>
      <c r="D805" s="34">
        <v>2488</v>
      </c>
      <c r="E805" s="34">
        <v>2479</v>
      </c>
      <c r="F805" s="108">
        <f t="shared" si="44"/>
        <v>2479</v>
      </c>
      <c r="G805" s="108">
        <f t="shared" si="43"/>
        <v>-9</v>
      </c>
      <c r="H805" s="34"/>
      <c r="I805" s="168"/>
      <c r="J805" s="1" t="s">
        <v>1175</v>
      </c>
      <c r="K805" s="85" t="s">
        <v>908</v>
      </c>
      <c r="L805" s="1" t="s">
        <v>6550</v>
      </c>
      <c r="M805" s="189"/>
      <c r="N805" s="3"/>
      <c r="O805" s="189"/>
      <c r="P805" s="3"/>
      <c r="Q805" s="1" t="s">
        <v>6551</v>
      </c>
      <c r="R805" s="85"/>
      <c r="S805" s="1" t="s">
        <v>6552</v>
      </c>
      <c r="T805" s="85"/>
      <c r="U805" s="78">
        <v>2023</v>
      </c>
      <c r="V805" s="85" t="s">
        <v>6553</v>
      </c>
      <c r="W805" s="1"/>
      <c r="X805" s="1"/>
    </row>
    <row r="806" spans="1:24" x14ac:dyDescent="0.2">
      <c r="A806" s="1">
        <v>84</v>
      </c>
      <c r="B806" s="1"/>
      <c r="C806" s="34">
        <v>2487</v>
      </c>
      <c r="D806" s="34">
        <v>2488</v>
      </c>
      <c r="E806" s="34">
        <v>2479</v>
      </c>
      <c r="F806" s="108">
        <f t="shared" si="44"/>
        <v>2479</v>
      </c>
      <c r="G806" s="108">
        <f t="shared" si="43"/>
        <v>-9</v>
      </c>
      <c r="H806" s="34"/>
      <c r="I806" s="168"/>
      <c r="J806" s="1" t="s">
        <v>1175</v>
      </c>
      <c r="K806" s="85" t="s">
        <v>908</v>
      </c>
      <c r="L806" s="1" t="s">
        <v>7043</v>
      </c>
      <c r="M806" s="189"/>
      <c r="N806" s="3"/>
      <c r="O806" s="189"/>
      <c r="P806" s="3"/>
      <c r="Q806" s="1" t="s">
        <v>7045</v>
      </c>
      <c r="R806" s="189"/>
      <c r="S806" s="59" t="s">
        <v>7042</v>
      </c>
      <c r="T806" s="85"/>
      <c r="U806" s="78">
        <v>2023</v>
      </c>
      <c r="V806" s="85" t="s">
        <v>7044</v>
      </c>
      <c r="W806" s="1" t="s">
        <v>4740</v>
      </c>
    </row>
    <row r="807" spans="1:24" x14ac:dyDescent="0.2">
      <c r="A807" s="1">
        <v>84</v>
      </c>
      <c r="B807" s="1"/>
      <c r="C807" s="34">
        <v>2487</v>
      </c>
      <c r="D807" s="34">
        <v>2488</v>
      </c>
      <c r="E807" s="34">
        <v>2479</v>
      </c>
      <c r="F807" s="108">
        <f t="shared" si="44"/>
        <v>2479</v>
      </c>
      <c r="G807" s="108">
        <f t="shared" si="43"/>
        <v>-9</v>
      </c>
      <c r="H807" s="34"/>
      <c r="I807" s="168"/>
      <c r="J807" s="1" t="s">
        <v>1175</v>
      </c>
      <c r="K807" s="85" t="s">
        <v>908</v>
      </c>
      <c r="L807" s="1" t="s">
        <v>7038</v>
      </c>
      <c r="M807" s="85"/>
      <c r="N807" s="1"/>
      <c r="O807" s="85"/>
      <c r="P807" s="1"/>
      <c r="Q807" s="1" t="s">
        <v>7041</v>
      </c>
      <c r="R807" s="85"/>
      <c r="S807" s="1" t="s">
        <v>7040</v>
      </c>
      <c r="T807" s="85"/>
      <c r="U807" s="78">
        <v>2023</v>
      </c>
      <c r="V807" s="85" t="s">
        <v>7039</v>
      </c>
      <c r="W807" s="1" t="s">
        <v>4741</v>
      </c>
    </row>
    <row r="808" spans="1:24" x14ac:dyDescent="0.2">
      <c r="A808" s="1">
        <v>84</v>
      </c>
      <c r="B808" s="1"/>
      <c r="C808" s="34">
        <v>2487</v>
      </c>
      <c r="D808" s="34">
        <v>2488</v>
      </c>
      <c r="E808" s="34">
        <v>2479</v>
      </c>
      <c r="F808" s="108">
        <f t="shared" si="44"/>
        <v>2479</v>
      </c>
      <c r="G808" s="108">
        <f t="shared" si="43"/>
        <v>-9</v>
      </c>
      <c r="H808" s="34"/>
      <c r="I808" s="168"/>
      <c r="J808" s="1" t="s">
        <v>1943</v>
      </c>
      <c r="K808" s="85" t="s">
        <v>908</v>
      </c>
      <c r="L808" s="1" t="s">
        <v>6554</v>
      </c>
      <c r="M808" s="85"/>
      <c r="N808" s="1"/>
      <c r="O808" s="85"/>
      <c r="P808" s="1"/>
      <c r="Q808" s="1"/>
      <c r="R808" s="85" t="s">
        <v>6555</v>
      </c>
      <c r="S808" s="1" t="s">
        <v>6556</v>
      </c>
      <c r="T808" s="85"/>
      <c r="U808" s="78">
        <v>2023</v>
      </c>
      <c r="V808" s="85"/>
      <c r="W808" s="110" t="s">
        <v>6557</v>
      </c>
    </row>
    <row r="809" spans="1:24" x14ac:dyDescent="0.2">
      <c r="A809" s="1">
        <v>84</v>
      </c>
      <c r="B809" s="35"/>
      <c r="C809" s="34">
        <v>2495</v>
      </c>
      <c r="D809" s="34">
        <v>2494</v>
      </c>
      <c r="E809" s="34">
        <v>2485</v>
      </c>
      <c r="F809" s="108">
        <f t="shared" si="44"/>
        <v>2485</v>
      </c>
      <c r="G809" s="108">
        <f t="shared" si="43"/>
        <v>-9</v>
      </c>
      <c r="H809" s="34"/>
      <c r="I809" s="170">
        <v>3.1</v>
      </c>
      <c r="J809" s="34" t="s">
        <v>1939</v>
      </c>
      <c r="K809" s="156" t="s">
        <v>807</v>
      </c>
      <c r="L809" s="34" t="s">
        <v>2345</v>
      </c>
      <c r="M809" s="199" t="s">
        <v>3192</v>
      </c>
      <c r="N809" s="38"/>
      <c r="O809" s="199"/>
      <c r="P809" s="38"/>
      <c r="Q809" s="36" t="s">
        <v>2346</v>
      </c>
      <c r="R809" s="166"/>
      <c r="S809" s="34" t="s">
        <v>7154</v>
      </c>
      <c r="T809" s="166"/>
      <c r="U809" s="78">
        <v>2023</v>
      </c>
      <c r="V809" s="189" t="s">
        <v>2919</v>
      </c>
      <c r="W809" s="3" t="s">
        <v>2919</v>
      </c>
    </row>
    <row r="810" spans="1:24" x14ac:dyDescent="0.2">
      <c r="A810" s="1">
        <v>84</v>
      </c>
      <c r="B810" s="35"/>
      <c r="C810" s="34">
        <v>2506</v>
      </c>
      <c r="D810" s="34">
        <v>2505</v>
      </c>
      <c r="E810" s="34">
        <v>2496</v>
      </c>
      <c r="F810" s="108">
        <f t="shared" si="44"/>
        <v>2496</v>
      </c>
      <c r="G810" s="108">
        <f t="shared" si="43"/>
        <v>-9</v>
      </c>
      <c r="H810" s="34"/>
      <c r="I810" s="170">
        <v>0.9</v>
      </c>
      <c r="J810" s="34" t="s">
        <v>1939</v>
      </c>
      <c r="K810" s="156" t="s">
        <v>2347</v>
      </c>
      <c r="L810" s="34" t="s">
        <v>2348</v>
      </c>
      <c r="M810" s="199" t="s">
        <v>3192</v>
      </c>
      <c r="N810" s="38" t="s">
        <v>3662</v>
      </c>
      <c r="O810" s="199"/>
      <c r="P810" s="38"/>
      <c r="Q810" s="36" t="s">
        <v>2349</v>
      </c>
      <c r="R810" s="166"/>
      <c r="S810" s="36" t="s">
        <v>7153</v>
      </c>
      <c r="T810" s="166"/>
      <c r="U810" s="78">
        <v>2023</v>
      </c>
      <c r="V810" s="189" t="s">
        <v>2920</v>
      </c>
      <c r="W810" s="3" t="s">
        <v>2920</v>
      </c>
    </row>
    <row r="811" spans="1:24" x14ac:dyDescent="0.2">
      <c r="A811" s="1">
        <v>84</v>
      </c>
      <c r="B811" s="35"/>
      <c r="C811" s="34">
        <v>2506</v>
      </c>
      <c r="D811" s="34">
        <v>2505</v>
      </c>
      <c r="E811" s="34">
        <v>2496</v>
      </c>
      <c r="F811" s="108">
        <f t="shared" si="44"/>
        <v>2496</v>
      </c>
      <c r="G811" s="108">
        <f t="shared" ref="G811:G874" si="45">IF(H811="",G810,H811)</f>
        <v>-9</v>
      </c>
      <c r="H811" s="34"/>
      <c r="I811" s="170"/>
      <c r="J811" s="34" t="s">
        <v>1175</v>
      </c>
      <c r="K811" s="156" t="s">
        <v>2347</v>
      </c>
      <c r="L811" s="34" t="s">
        <v>6159</v>
      </c>
      <c r="M811" s="199" t="s">
        <v>2844</v>
      </c>
      <c r="N811" s="38"/>
      <c r="O811" s="199"/>
      <c r="P811" s="38"/>
      <c r="Q811" s="36"/>
      <c r="R811" s="166"/>
      <c r="S811" s="36" t="s">
        <v>6160</v>
      </c>
      <c r="T811" s="166"/>
      <c r="U811" s="78">
        <v>2023</v>
      </c>
      <c r="V811" s="189"/>
      <c r="W811" s="3"/>
    </row>
    <row r="812" spans="1:24" x14ac:dyDescent="0.2">
      <c r="A812" s="1">
        <v>84</v>
      </c>
      <c r="B812" s="35"/>
      <c r="C812" s="34">
        <v>2506</v>
      </c>
      <c r="D812" s="34">
        <v>2505</v>
      </c>
      <c r="E812" s="34">
        <v>2496</v>
      </c>
      <c r="F812" s="108">
        <f t="shared" si="44"/>
        <v>2496</v>
      </c>
      <c r="G812" s="108">
        <f t="shared" si="45"/>
        <v>-9</v>
      </c>
      <c r="H812" s="34"/>
      <c r="I812" s="170"/>
      <c r="J812" s="34" t="s">
        <v>1175</v>
      </c>
      <c r="K812" s="156" t="s">
        <v>2347</v>
      </c>
      <c r="L812" s="34" t="s">
        <v>6161</v>
      </c>
      <c r="M812" s="199" t="s">
        <v>1130</v>
      </c>
      <c r="N812" s="38"/>
      <c r="O812" s="199"/>
      <c r="P812" s="38"/>
      <c r="Q812" s="36"/>
      <c r="R812" s="199" t="s">
        <v>7151</v>
      </c>
      <c r="S812" s="36" t="s">
        <v>6162</v>
      </c>
      <c r="T812" s="166"/>
      <c r="U812" s="78">
        <v>2023</v>
      </c>
      <c r="V812" s="189"/>
      <c r="W812" s="3"/>
      <c r="X812" s="1"/>
    </row>
    <row r="813" spans="1:24" x14ac:dyDescent="0.2">
      <c r="A813" s="1">
        <v>84</v>
      </c>
      <c r="B813" s="35"/>
      <c r="C813" s="34">
        <v>2506</v>
      </c>
      <c r="D813" s="34">
        <v>2505</v>
      </c>
      <c r="E813" s="34">
        <v>2496</v>
      </c>
      <c r="F813" s="108">
        <f t="shared" si="44"/>
        <v>2496</v>
      </c>
      <c r="G813" s="108">
        <f t="shared" si="45"/>
        <v>-9</v>
      </c>
      <c r="H813" s="34"/>
      <c r="I813" s="170"/>
      <c r="J813" s="34" t="s">
        <v>1175</v>
      </c>
      <c r="K813" s="156" t="s">
        <v>2347</v>
      </c>
      <c r="L813" s="34" t="s">
        <v>7152</v>
      </c>
      <c r="M813" s="199" t="s">
        <v>1921</v>
      </c>
      <c r="N813" s="38"/>
      <c r="O813" s="199"/>
      <c r="P813" s="38"/>
      <c r="Q813" s="36"/>
      <c r="R813" s="166"/>
      <c r="S813" s="36" t="s">
        <v>6163</v>
      </c>
      <c r="T813" s="166"/>
      <c r="U813" s="78">
        <v>2023</v>
      </c>
      <c r="V813" s="189" t="s">
        <v>7150</v>
      </c>
      <c r="W813" s="3"/>
      <c r="X813" s="1"/>
    </row>
    <row r="814" spans="1:24" x14ac:dyDescent="0.2">
      <c r="A814" s="1">
        <v>84</v>
      </c>
      <c r="B814" s="35"/>
      <c r="C814" s="34">
        <v>2512</v>
      </c>
      <c r="D814" s="34">
        <v>2510</v>
      </c>
      <c r="E814" s="34">
        <v>2501</v>
      </c>
      <c r="F814" s="108">
        <f t="shared" si="44"/>
        <v>2501</v>
      </c>
      <c r="G814" s="108">
        <f t="shared" si="45"/>
        <v>-9</v>
      </c>
      <c r="H814" s="34"/>
      <c r="I814" s="170">
        <v>0.7</v>
      </c>
      <c r="J814" s="34" t="s">
        <v>1939</v>
      </c>
      <c r="K814" s="156" t="s">
        <v>916</v>
      </c>
      <c r="L814" s="34" t="s">
        <v>2350</v>
      </c>
      <c r="M814" s="199" t="s">
        <v>3518</v>
      </c>
      <c r="N814" s="38" t="s">
        <v>3690</v>
      </c>
      <c r="O814" s="199"/>
      <c r="P814" s="38"/>
      <c r="Q814" s="36" t="s">
        <v>2351</v>
      </c>
      <c r="R814" s="166"/>
      <c r="S814" s="36"/>
      <c r="T814" s="166"/>
      <c r="U814" s="78">
        <v>2023</v>
      </c>
      <c r="V814" s="189" t="s">
        <v>2921</v>
      </c>
      <c r="W814" s="3" t="s">
        <v>2921</v>
      </c>
      <c r="X814" s="1"/>
    </row>
    <row r="815" spans="1:24" x14ac:dyDescent="0.2">
      <c r="A815" s="1">
        <v>84</v>
      </c>
      <c r="B815" s="1"/>
      <c r="C815" s="34">
        <v>2512</v>
      </c>
      <c r="D815" s="34">
        <v>2510</v>
      </c>
      <c r="E815" s="34">
        <v>2501</v>
      </c>
      <c r="F815" s="108">
        <f t="shared" si="44"/>
        <v>2501</v>
      </c>
      <c r="G815" s="108">
        <f t="shared" si="45"/>
        <v>-9</v>
      </c>
      <c r="H815" s="34"/>
      <c r="I815" s="168"/>
      <c r="J815" s="1" t="s">
        <v>1175</v>
      </c>
      <c r="K815" s="85" t="s">
        <v>916</v>
      </c>
      <c r="L815" s="3" t="s">
        <v>917</v>
      </c>
      <c r="M815" s="189" t="s">
        <v>780</v>
      </c>
      <c r="N815" s="3" t="s">
        <v>2833</v>
      </c>
      <c r="O815" s="189"/>
      <c r="P815" s="3"/>
      <c r="Q815" s="3" t="s">
        <v>919</v>
      </c>
      <c r="R815" s="189"/>
      <c r="S815" s="48" t="s">
        <v>300</v>
      </c>
      <c r="T815" s="85" t="s">
        <v>918</v>
      </c>
      <c r="U815" s="78">
        <v>2023</v>
      </c>
      <c r="V815" s="189" t="s">
        <v>5388</v>
      </c>
      <c r="W815" s="3" t="s">
        <v>5388</v>
      </c>
    </row>
    <row r="816" spans="1:24" x14ac:dyDescent="0.2">
      <c r="A816" s="1">
        <v>84</v>
      </c>
      <c r="B816" s="1"/>
      <c r="C816" s="34">
        <v>2512</v>
      </c>
      <c r="D816" s="34">
        <v>2510</v>
      </c>
      <c r="E816" s="34">
        <v>2501</v>
      </c>
      <c r="F816" s="108">
        <f t="shared" si="44"/>
        <v>2501</v>
      </c>
      <c r="G816" s="108">
        <f t="shared" si="45"/>
        <v>-9</v>
      </c>
      <c r="H816" s="34"/>
      <c r="I816" s="168"/>
      <c r="J816" s="1" t="s">
        <v>1175</v>
      </c>
      <c r="K816" s="85" t="s">
        <v>916</v>
      </c>
      <c r="L816" s="3" t="s">
        <v>5693</v>
      </c>
      <c r="M816" s="189"/>
      <c r="N816" s="3" t="s">
        <v>5697</v>
      </c>
      <c r="O816" s="189"/>
      <c r="P816" s="3"/>
      <c r="Q816" s="3" t="s">
        <v>5694</v>
      </c>
      <c r="R816" s="85" t="s">
        <v>5698</v>
      </c>
      <c r="S816" s="1" t="s">
        <v>5695</v>
      </c>
      <c r="T816" s="85" t="s">
        <v>5699</v>
      </c>
      <c r="U816" s="78">
        <v>2023</v>
      </c>
      <c r="V816" s="85" t="s">
        <v>5696</v>
      </c>
      <c r="W816" s="1"/>
      <c r="X816" s="1"/>
    </row>
    <row r="817" spans="1:25" x14ac:dyDescent="0.2">
      <c r="A817" s="1">
        <v>84</v>
      </c>
      <c r="B817" s="1"/>
      <c r="C817" s="34">
        <v>2515</v>
      </c>
      <c r="D817" s="34">
        <v>2513</v>
      </c>
      <c r="E817" s="34">
        <v>2504</v>
      </c>
      <c r="F817" s="108">
        <f t="shared" si="44"/>
        <v>2504</v>
      </c>
      <c r="G817" s="108">
        <f t="shared" si="45"/>
        <v>-9</v>
      </c>
      <c r="H817" s="34"/>
      <c r="I817" s="168"/>
      <c r="J817" s="1" t="s">
        <v>1164</v>
      </c>
      <c r="K817" s="85" t="s">
        <v>2543</v>
      </c>
      <c r="L817" s="3" t="s">
        <v>2571</v>
      </c>
      <c r="M817" s="189"/>
      <c r="N817" s="3" t="s">
        <v>2573</v>
      </c>
      <c r="O817" s="189"/>
      <c r="P817" s="3"/>
      <c r="Q817" s="3" t="s">
        <v>2574</v>
      </c>
      <c r="R817" s="189"/>
      <c r="S817" s="1" t="s">
        <v>2572</v>
      </c>
      <c r="T817" s="85"/>
      <c r="U817" s="78">
        <v>2023</v>
      </c>
      <c r="V817" s="189"/>
      <c r="W817" s="3" t="s">
        <v>5389</v>
      </c>
      <c r="X817" s="1"/>
    </row>
    <row r="818" spans="1:25" x14ac:dyDescent="0.2">
      <c r="A818" s="1">
        <v>84</v>
      </c>
      <c r="B818" s="35"/>
      <c r="C818" s="34">
        <v>2522</v>
      </c>
      <c r="D818" s="34">
        <v>2520</v>
      </c>
      <c r="E818" s="34">
        <v>2511</v>
      </c>
      <c r="F818" s="108">
        <f t="shared" si="44"/>
        <v>2511</v>
      </c>
      <c r="G818" s="108">
        <f t="shared" si="45"/>
        <v>-9</v>
      </c>
      <c r="H818" s="34"/>
      <c r="I818" s="170">
        <v>1.6</v>
      </c>
      <c r="J818" s="34" t="s">
        <v>1939</v>
      </c>
      <c r="K818" s="156" t="s">
        <v>925</v>
      </c>
      <c r="L818" s="34" t="s">
        <v>3193</v>
      </c>
      <c r="M818" s="199"/>
      <c r="N818" s="38" t="s">
        <v>3194</v>
      </c>
      <c r="O818" s="199"/>
      <c r="P818" s="38"/>
      <c r="Q818" s="36" t="s">
        <v>2352</v>
      </c>
      <c r="R818" s="166"/>
      <c r="S818" s="36"/>
      <c r="T818" s="166" t="s">
        <v>3195</v>
      </c>
      <c r="U818" s="78">
        <v>2023</v>
      </c>
      <c r="V818" s="189" t="s">
        <v>2922</v>
      </c>
      <c r="W818" s="3" t="s">
        <v>2922</v>
      </c>
      <c r="X818" s="1" t="s">
        <v>5875</v>
      </c>
    </row>
    <row r="819" spans="1:25" x14ac:dyDescent="0.2">
      <c r="A819" s="1">
        <v>84</v>
      </c>
      <c r="B819" s="1"/>
      <c r="C819" s="34">
        <v>2522</v>
      </c>
      <c r="D819" s="34">
        <v>2520</v>
      </c>
      <c r="E819" s="34">
        <v>2511</v>
      </c>
      <c r="F819" s="108">
        <f t="shared" si="44"/>
        <v>2511</v>
      </c>
      <c r="G819" s="108">
        <f t="shared" si="45"/>
        <v>-9</v>
      </c>
      <c r="H819" s="34"/>
      <c r="I819" s="168"/>
      <c r="J819" s="1" t="s">
        <v>1164</v>
      </c>
      <c r="K819" s="85" t="s">
        <v>925</v>
      </c>
      <c r="L819" s="3" t="s">
        <v>1758</v>
      </c>
      <c r="M819" s="189"/>
      <c r="N819" s="3" t="s">
        <v>3426</v>
      </c>
      <c r="O819" s="189"/>
      <c r="P819" s="3"/>
      <c r="Q819" s="3" t="s">
        <v>1759</v>
      </c>
      <c r="R819" s="189"/>
      <c r="S819" s="1" t="s">
        <v>140</v>
      </c>
      <c r="T819" s="85"/>
      <c r="U819" s="78">
        <v>2023</v>
      </c>
      <c r="V819" s="158" t="s">
        <v>6558</v>
      </c>
      <c r="W819" s="3" t="s">
        <v>4324</v>
      </c>
      <c r="X819" s="1"/>
    </row>
    <row r="820" spans="1:25" x14ac:dyDescent="0.2">
      <c r="A820" s="1">
        <v>84</v>
      </c>
      <c r="B820" s="1"/>
      <c r="C820" s="34">
        <v>2522</v>
      </c>
      <c r="D820" s="34">
        <v>2520</v>
      </c>
      <c r="E820" s="34">
        <v>2511</v>
      </c>
      <c r="F820" s="108">
        <f t="shared" si="44"/>
        <v>2511</v>
      </c>
      <c r="G820" s="108">
        <f t="shared" si="45"/>
        <v>-9</v>
      </c>
      <c r="H820" s="34"/>
      <c r="I820" s="168"/>
      <c r="J820" s="1" t="s">
        <v>1943</v>
      </c>
      <c r="K820" s="85" t="s">
        <v>925</v>
      </c>
      <c r="L820" s="3" t="s">
        <v>6559</v>
      </c>
      <c r="M820" s="189">
        <v>42</v>
      </c>
      <c r="N820" s="3">
        <v>50</v>
      </c>
      <c r="O820" s="189"/>
      <c r="P820" s="3"/>
      <c r="Q820" s="3" t="s">
        <v>926</v>
      </c>
      <c r="R820" s="189"/>
      <c r="S820" s="1" t="s">
        <v>6560</v>
      </c>
      <c r="T820" s="189" t="s">
        <v>301</v>
      </c>
      <c r="U820" s="78">
        <v>2021</v>
      </c>
      <c r="V820" s="158" t="s">
        <v>6561</v>
      </c>
      <c r="W820" s="3" t="s">
        <v>4742</v>
      </c>
      <c r="X820" s="1"/>
    </row>
    <row r="821" spans="1:25" x14ac:dyDescent="0.2">
      <c r="A821" s="1">
        <v>84</v>
      </c>
      <c r="B821" s="1"/>
      <c r="C821" s="34">
        <v>2522</v>
      </c>
      <c r="D821" s="34">
        <v>2520</v>
      </c>
      <c r="E821" s="34">
        <v>2511</v>
      </c>
      <c r="F821" s="108">
        <f t="shared" si="44"/>
        <v>2511</v>
      </c>
      <c r="G821" s="108">
        <f t="shared" si="45"/>
        <v>-9</v>
      </c>
      <c r="H821" s="34"/>
      <c r="I821" s="168"/>
      <c r="J821" s="1" t="s">
        <v>5108</v>
      </c>
      <c r="K821" s="85" t="s">
        <v>925</v>
      </c>
      <c r="L821" s="3" t="s">
        <v>5111</v>
      </c>
      <c r="M821" s="189" t="s">
        <v>5866</v>
      </c>
      <c r="N821" s="3"/>
      <c r="O821" s="189"/>
      <c r="P821" s="3" t="s">
        <v>5580</v>
      </c>
      <c r="Q821" s="3" t="s">
        <v>5117</v>
      </c>
      <c r="R821" s="189" t="s">
        <v>5118</v>
      </c>
      <c r="S821" s="1" t="s">
        <v>5119</v>
      </c>
      <c r="T821" s="189" t="s">
        <v>5876</v>
      </c>
      <c r="U821" s="78">
        <v>2023</v>
      </c>
      <c r="V821" s="189" t="s">
        <v>5877</v>
      </c>
      <c r="W821" s="3"/>
      <c r="X821" s="1"/>
    </row>
    <row r="822" spans="1:25" x14ac:dyDescent="0.2">
      <c r="A822" s="1">
        <v>84</v>
      </c>
      <c r="B822" s="1"/>
      <c r="C822" s="34">
        <v>2526</v>
      </c>
      <c r="D822" s="34">
        <v>2524</v>
      </c>
      <c r="E822" s="34">
        <v>2514</v>
      </c>
      <c r="F822" s="108">
        <f t="shared" si="44"/>
        <v>2514</v>
      </c>
      <c r="G822" s="108">
        <f t="shared" si="45"/>
        <v>-10</v>
      </c>
      <c r="H822" s="34">
        <v>-10</v>
      </c>
      <c r="I822" s="168"/>
      <c r="J822" s="1" t="s">
        <v>1943</v>
      </c>
      <c r="K822" s="85" t="s">
        <v>928</v>
      </c>
      <c r="L822" s="3" t="s">
        <v>936</v>
      </c>
      <c r="M822" s="189">
        <v>59</v>
      </c>
      <c r="N822" s="3" t="s">
        <v>3797</v>
      </c>
      <c r="O822" s="189"/>
      <c r="P822" s="3"/>
      <c r="Q822" s="3" t="s">
        <v>935</v>
      </c>
      <c r="R822" s="189"/>
      <c r="S822" s="1" t="s">
        <v>937</v>
      </c>
      <c r="T822" s="189" t="s">
        <v>934</v>
      </c>
      <c r="U822" s="78">
        <v>2023</v>
      </c>
      <c r="V822" s="189" t="s">
        <v>5390</v>
      </c>
      <c r="W822" s="3" t="s">
        <v>5390</v>
      </c>
    </row>
    <row r="823" spans="1:25" ht="12.75" customHeight="1" x14ac:dyDescent="0.2">
      <c r="A823" s="1">
        <v>84</v>
      </c>
      <c r="B823" s="1"/>
      <c r="C823" s="34">
        <v>2526</v>
      </c>
      <c r="D823" s="34">
        <v>2524</v>
      </c>
      <c r="E823" s="34">
        <v>2514</v>
      </c>
      <c r="F823" s="108">
        <f t="shared" si="44"/>
        <v>2514</v>
      </c>
      <c r="G823" s="108">
        <f t="shared" si="45"/>
        <v>-10</v>
      </c>
      <c r="H823" s="34"/>
      <c r="I823" s="168"/>
      <c r="J823" s="1" t="s">
        <v>1943</v>
      </c>
      <c r="K823" s="85" t="s">
        <v>928</v>
      </c>
      <c r="L823" s="3" t="s">
        <v>930</v>
      </c>
      <c r="M823" s="189"/>
      <c r="N823" s="3">
        <v>68</v>
      </c>
      <c r="O823" s="189"/>
      <c r="P823" s="3"/>
      <c r="Q823" s="3" t="s">
        <v>931</v>
      </c>
      <c r="R823" s="189" t="s">
        <v>4743</v>
      </c>
      <c r="S823" s="48" t="s">
        <v>302</v>
      </c>
      <c r="T823" s="189" t="s">
        <v>929</v>
      </c>
      <c r="U823" s="78">
        <v>2023</v>
      </c>
      <c r="V823" s="189" t="s">
        <v>5391</v>
      </c>
      <c r="W823" s="3" t="s">
        <v>5391</v>
      </c>
      <c r="X823" s="36" t="s">
        <v>5801</v>
      </c>
    </row>
    <row r="824" spans="1:25" ht="12.75" customHeight="1" x14ac:dyDescent="0.2">
      <c r="A824" s="1">
        <v>84</v>
      </c>
      <c r="B824" s="1"/>
      <c r="C824" s="34">
        <v>2526</v>
      </c>
      <c r="D824" s="34">
        <v>2524</v>
      </c>
      <c r="E824" s="34">
        <v>2514</v>
      </c>
      <c r="F824" s="108">
        <f t="shared" si="44"/>
        <v>2514</v>
      </c>
      <c r="G824" s="108">
        <f t="shared" si="45"/>
        <v>-10</v>
      </c>
      <c r="H824" s="34"/>
      <c r="I824" s="168"/>
      <c r="J824" s="1" t="s">
        <v>1943</v>
      </c>
      <c r="K824" s="85" t="s">
        <v>928</v>
      </c>
      <c r="L824" s="3" t="s">
        <v>933</v>
      </c>
      <c r="M824" s="189"/>
      <c r="N824" s="3" t="s">
        <v>4745</v>
      </c>
      <c r="O824" s="189"/>
      <c r="P824" s="3" t="s">
        <v>5580</v>
      </c>
      <c r="Q824" s="3" t="s">
        <v>932</v>
      </c>
      <c r="R824" s="189" t="s">
        <v>4747</v>
      </c>
      <c r="S824" s="3" t="s">
        <v>4744</v>
      </c>
      <c r="T824" s="189" t="s">
        <v>4746</v>
      </c>
      <c r="U824" s="78">
        <v>2023</v>
      </c>
      <c r="V824" s="189" t="s">
        <v>5392</v>
      </c>
      <c r="W824" s="3" t="s">
        <v>5392</v>
      </c>
    </row>
    <row r="825" spans="1:25" ht="12.75" customHeight="1" x14ac:dyDescent="0.2">
      <c r="A825" s="1">
        <v>84</v>
      </c>
      <c r="B825" s="35"/>
      <c r="C825" s="34">
        <v>2530</v>
      </c>
      <c r="D825" s="34">
        <v>2528</v>
      </c>
      <c r="E825" s="34">
        <v>2518</v>
      </c>
      <c r="F825" s="108">
        <f t="shared" si="44"/>
        <v>2518</v>
      </c>
      <c r="G825" s="108">
        <f t="shared" si="45"/>
        <v>-10</v>
      </c>
      <c r="H825" s="34"/>
      <c r="I825" s="170">
        <v>0.8</v>
      </c>
      <c r="J825" s="34" t="s">
        <v>1939</v>
      </c>
      <c r="K825" s="156" t="s">
        <v>938</v>
      </c>
      <c r="L825" s="34" t="s">
        <v>5948</v>
      </c>
      <c r="M825" s="199" t="s">
        <v>3223</v>
      </c>
      <c r="N825" s="38" t="s">
        <v>3518</v>
      </c>
      <c r="O825" s="199"/>
      <c r="P825" s="38"/>
      <c r="Q825" s="36" t="s">
        <v>2353</v>
      </c>
      <c r="R825" s="166"/>
      <c r="S825" s="3" t="s">
        <v>3693</v>
      </c>
      <c r="T825" s="166"/>
      <c r="U825" s="78">
        <v>2023</v>
      </c>
      <c r="V825" s="189" t="s">
        <v>2923</v>
      </c>
      <c r="W825" s="3" t="s">
        <v>2923</v>
      </c>
    </row>
    <row r="826" spans="1:25" ht="12.75" customHeight="1" x14ac:dyDescent="0.2">
      <c r="A826" s="1">
        <v>84</v>
      </c>
      <c r="B826" s="35"/>
      <c r="C826" s="34">
        <v>2530</v>
      </c>
      <c r="D826" s="34">
        <v>2528</v>
      </c>
      <c r="E826" s="34">
        <v>2518</v>
      </c>
      <c r="F826" s="108">
        <f t="shared" si="44"/>
        <v>2518</v>
      </c>
      <c r="G826" s="108">
        <f t="shared" si="45"/>
        <v>-10</v>
      </c>
      <c r="H826" s="34"/>
      <c r="I826" s="170">
        <v>0.7</v>
      </c>
      <c r="J826" s="34" t="s">
        <v>4087</v>
      </c>
      <c r="K826" s="156" t="s">
        <v>938</v>
      </c>
      <c r="L826" s="34" t="s">
        <v>2354</v>
      </c>
      <c r="M826" s="199"/>
      <c r="N826" s="38"/>
      <c r="O826" s="199"/>
      <c r="P826" s="38"/>
      <c r="Q826" s="36" t="s">
        <v>2355</v>
      </c>
      <c r="R826" s="166"/>
      <c r="S826" s="36" t="s">
        <v>4093</v>
      </c>
      <c r="T826" s="166"/>
      <c r="U826" s="78">
        <v>2023</v>
      </c>
      <c r="V826" s="158" t="s">
        <v>6562</v>
      </c>
      <c r="W826" s="3" t="s">
        <v>5393</v>
      </c>
    </row>
    <row r="827" spans="1:25" x14ac:dyDescent="0.2">
      <c r="A827" s="1">
        <v>84</v>
      </c>
      <c r="B827" s="35"/>
      <c r="C827" s="34">
        <v>2530</v>
      </c>
      <c r="D827" s="34">
        <v>2528</v>
      </c>
      <c r="E827" s="34">
        <v>2518</v>
      </c>
      <c r="F827" s="108">
        <f t="shared" si="44"/>
        <v>2518</v>
      </c>
      <c r="G827" s="108">
        <f t="shared" si="45"/>
        <v>-10</v>
      </c>
      <c r="H827" s="34"/>
      <c r="I827" s="170">
        <v>0.3</v>
      </c>
      <c r="J827" s="34" t="s">
        <v>1939</v>
      </c>
      <c r="K827" s="156" t="s">
        <v>938</v>
      </c>
      <c r="L827" s="34" t="s">
        <v>4094</v>
      </c>
      <c r="M827" s="199" t="s">
        <v>3176</v>
      </c>
      <c r="N827" s="38" t="s">
        <v>3203</v>
      </c>
      <c r="O827" s="199"/>
      <c r="P827" s="38"/>
      <c r="Q827" s="36" t="s">
        <v>2356</v>
      </c>
      <c r="R827" s="166"/>
      <c r="S827" s="36"/>
      <c r="T827" s="166"/>
      <c r="U827" s="78">
        <v>2023</v>
      </c>
      <c r="V827" s="189" t="s">
        <v>2924</v>
      </c>
      <c r="W827" s="3" t="s">
        <v>2924</v>
      </c>
      <c r="X827" s="15"/>
      <c r="Y827" s="16"/>
    </row>
    <row r="828" spans="1:25" ht="13.5" customHeight="1" x14ac:dyDescent="0.2">
      <c r="A828" s="1">
        <v>84</v>
      </c>
      <c r="B828" s="35"/>
      <c r="C828" s="34">
        <v>2530</v>
      </c>
      <c r="D828" s="34">
        <v>2528</v>
      </c>
      <c r="E828" s="34">
        <v>2518</v>
      </c>
      <c r="F828" s="108">
        <f t="shared" si="44"/>
        <v>2518</v>
      </c>
      <c r="G828" s="108">
        <f t="shared" si="45"/>
        <v>-10</v>
      </c>
      <c r="H828" s="34"/>
      <c r="I828" s="170">
        <v>0.8</v>
      </c>
      <c r="J828" s="34" t="s">
        <v>1939</v>
      </c>
      <c r="K828" s="156" t="s">
        <v>938</v>
      </c>
      <c r="L828" s="34" t="s">
        <v>3196</v>
      </c>
      <c r="M828" s="199"/>
      <c r="N828" s="38"/>
      <c r="O828" s="199"/>
      <c r="P828" s="38"/>
      <c r="Q828" s="36" t="s">
        <v>1020</v>
      </c>
      <c r="R828" s="166"/>
      <c r="S828" s="36" t="s">
        <v>5802</v>
      </c>
      <c r="T828" s="166"/>
      <c r="U828" s="78">
        <v>2023</v>
      </c>
      <c r="V828" s="189" t="s">
        <v>2925</v>
      </c>
      <c r="W828" s="3" t="s">
        <v>2925</v>
      </c>
      <c r="X828" s="1" t="s">
        <v>2528</v>
      </c>
    </row>
    <row r="829" spans="1:25" x14ac:dyDescent="0.2">
      <c r="A829" s="1">
        <v>84</v>
      </c>
      <c r="B829" s="1"/>
      <c r="C829" s="34">
        <v>2530</v>
      </c>
      <c r="D829" s="34">
        <v>2528</v>
      </c>
      <c r="E829" s="34">
        <v>2518</v>
      </c>
      <c r="F829" s="108">
        <f t="shared" si="44"/>
        <v>2518</v>
      </c>
      <c r="G829" s="108">
        <f t="shared" si="45"/>
        <v>-10</v>
      </c>
      <c r="H829" s="34"/>
      <c r="I829" s="168"/>
      <c r="J829" s="1" t="s">
        <v>1164</v>
      </c>
      <c r="K829" s="85" t="s">
        <v>938</v>
      </c>
      <c r="M829" s="199"/>
      <c r="N829" s="38"/>
      <c r="O829" s="199"/>
      <c r="P829" s="38"/>
      <c r="Q829" s="36"/>
      <c r="R829" s="166"/>
      <c r="S829" s="36"/>
      <c r="T829" s="166"/>
      <c r="U829" s="78">
        <v>2023</v>
      </c>
      <c r="V829" s="189"/>
      <c r="W829" s="3"/>
      <c r="X829" s="1"/>
    </row>
    <row r="830" spans="1:25" x14ac:dyDescent="0.2">
      <c r="A830" s="1">
        <v>84</v>
      </c>
      <c r="B830" s="1"/>
      <c r="C830" s="34">
        <v>2530</v>
      </c>
      <c r="D830" s="34">
        <v>2528</v>
      </c>
      <c r="E830" s="34">
        <v>2518</v>
      </c>
      <c r="F830" s="108">
        <f t="shared" si="44"/>
        <v>2518</v>
      </c>
      <c r="G830" s="108">
        <f t="shared" si="45"/>
        <v>-10</v>
      </c>
      <c r="H830" s="34"/>
      <c r="I830" s="168"/>
      <c r="J830" s="1" t="s">
        <v>1164</v>
      </c>
      <c r="K830" s="85" t="s">
        <v>938</v>
      </c>
      <c r="L830" s="34" t="s">
        <v>5951</v>
      </c>
      <c r="M830" s="189" t="s">
        <v>2660</v>
      </c>
      <c r="N830" s="3" t="s">
        <v>6791</v>
      </c>
      <c r="O830" s="189"/>
      <c r="P830" s="3"/>
      <c r="Q830" s="36" t="s">
        <v>5952</v>
      </c>
      <c r="R830" s="85" t="s">
        <v>6794</v>
      </c>
      <c r="S830" s="1" t="s">
        <v>6793</v>
      </c>
      <c r="T830" s="189"/>
      <c r="U830" s="78">
        <v>2023</v>
      </c>
      <c r="V830" s="166" t="s">
        <v>5953</v>
      </c>
      <c r="W830" s="3"/>
      <c r="X830" s="1"/>
    </row>
    <row r="831" spans="1:25" ht="12" customHeight="1" x14ac:dyDescent="0.2">
      <c r="A831" s="1">
        <v>84</v>
      </c>
      <c r="B831" s="1"/>
      <c r="C831" s="34">
        <v>2530</v>
      </c>
      <c r="D831" s="34">
        <v>2528</v>
      </c>
      <c r="E831" s="34">
        <v>2518</v>
      </c>
      <c r="F831" s="108">
        <f t="shared" si="44"/>
        <v>2518</v>
      </c>
      <c r="G831" s="108">
        <f t="shared" si="45"/>
        <v>-10</v>
      </c>
      <c r="H831" s="34"/>
      <c r="I831" s="168"/>
      <c r="J831" s="1" t="s">
        <v>1164</v>
      </c>
      <c r="K831" s="85" t="s">
        <v>632</v>
      </c>
      <c r="L831" s="3" t="s">
        <v>584</v>
      </c>
      <c r="M831" s="189" t="s">
        <v>5950</v>
      </c>
      <c r="N831" s="3" t="s">
        <v>3691</v>
      </c>
      <c r="O831" s="189"/>
      <c r="P831" s="3"/>
      <c r="Q831" s="3" t="s">
        <v>1486</v>
      </c>
      <c r="R831" s="237"/>
      <c r="S831" s="58" t="s">
        <v>633</v>
      </c>
      <c r="T831" s="249" t="s">
        <v>3692</v>
      </c>
      <c r="U831" s="78">
        <v>2023</v>
      </c>
      <c r="V831" s="274" t="s">
        <v>5949</v>
      </c>
      <c r="W831" s="65" t="s">
        <v>2638</v>
      </c>
      <c r="X831" s="1"/>
    </row>
    <row r="832" spans="1:25" ht="12.75" customHeight="1" x14ac:dyDescent="0.2">
      <c r="A832" s="1">
        <v>84</v>
      </c>
      <c r="B832" s="1"/>
      <c r="C832" s="34">
        <v>2530</v>
      </c>
      <c r="D832" s="34">
        <v>2528</v>
      </c>
      <c r="E832" s="34">
        <v>2518</v>
      </c>
      <c r="F832" s="108">
        <f t="shared" si="44"/>
        <v>2518</v>
      </c>
      <c r="G832" s="108">
        <f t="shared" si="45"/>
        <v>-10</v>
      </c>
      <c r="H832" s="34"/>
      <c r="I832" s="168"/>
      <c r="J832" s="1" t="s">
        <v>1175</v>
      </c>
      <c r="K832" s="85" t="s">
        <v>938</v>
      </c>
      <c r="L832" s="3" t="s">
        <v>304</v>
      </c>
      <c r="M832" s="189">
        <v>40</v>
      </c>
      <c r="N832" s="3">
        <v>47</v>
      </c>
      <c r="O832" s="189"/>
      <c r="P832" s="3"/>
      <c r="Q832" s="3" t="s">
        <v>303</v>
      </c>
      <c r="R832" s="189" t="s">
        <v>298</v>
      </c>
      <c r="S832" s="1" t="s">
        <v>939</v>
      </c>
      <c r="T832" s="189" t="s">
        <v>1633</v>
      </c>
      <c r="U832" s="78">
        <v>2023</v>
      </c>
      <c r="V832" s="189"/>
      <c r="W832" s="3"/>
      <c r="X832" s="1"/>
    </row>
    <row r="833" spans="1:24" ht="12.75" customHeight="1" x14ac:dyDescent="0.2">
      <c r="A833" s="1">
        <v>84</v>
      </c>
      <c r="B833" s="1"/>
      <c r="C833" s="34">
        <v>2533</v>
      </c>
      <c r="D833" s="34">
        <v>2531</v>
      </c>
      <c r="E833" s="34">
        <v>2521</v>
      </c>
      <c r="F833" s="108">
        <f t="shared" si="44"/>
        <v>2521</v>
      </c>
      <c r="G833" s="108">
        <f t="shared" si="45"/>
        <v>-10</v>
      </c>
      <c r="H833" s="34"/>
      <c r="I833" s="168" t="s">
        <v>783</v>
      </c>
      <c r="J833" s="1" t="s">
        <v>1943</v>
      </c>
      <c r="K833" s="85" t="s">
        <v>4748</v>
      </c>
      <c r="L833" s="3" t="s">
        <v>4751</v>
      </c>
      <c r="M833" s="189" t="s">
        <v>2833</v>
      </c>
      <c r="N833" s="3" t="s">
        <v>2660</v>
      </c>
      <c r="O833" s="189"/>
      <c r="P833" s="3"/>
      <c r="Q833" s="3" t="s">
        <v>4750</v>
      </c>
      <c r="R833" s="189"/>
      <c r="S833" s="1" t="s">
        <v>4752</v>
      </c>
      <c r="T833" s="189" t="s">
        <v>6792</v>
      </c>
      <c r="U833" s="78">
        <v>2023</v>
      </c>
      <c r="V833" s="189" t="s">
        <v>4749</v>
      </c>
      <c r="W833" s="3" t="s">
        <v>4749</v>
      </c>
      <c r="X833" s="1"/>
    </row>
    <row r="834" spans="1:24" ht="12.75" customHeight="1" x14ac:dyDescent="0.2">
      <c r="A834" s="1">
        <v>84</v>
      </c>
      <c r="B834" s="1"/>
      <c r="C834" s="34">
        <v>2534</v>
      </c>
      <c r="D834" s="34">
        <v>2532</v>
      </c>
      <c r="E834" s="34">
        <v>2522</v>
      </c>
      <c r="F834" s="108">
        <f t="shared" si="44"/>
        <v>2522</v>
      </c>
      <c r="G834" s="108">
        <f t="shared" si="45"/>
        <v>-10</v>
      </c>
      <c r="H834" s="34"/>
      <c r="I834" s="168"/>
      <c r="J834" s="1" t="s">
        <v>1164</v>
      </c>
      <c r="K834" s="85" t="s">
        <v>808</v>
      </c>
      <c r="L834" s="3" t="s">
        <v>1634</v>
      </c>
      <c r="M834" s="189"/>
      <c r="N834" s="3"/>
      <c r="O834" s="189"/>
      <c r="P834" s="3"/>
      <c r="Q834" s="1" t="s">
        <v>6795</v>
      </c>
      <c r="R834" s="237"/>
      <c r="S834" s="3" t="s">
        <v>6796</v>
      </c>
      <c r="T834" s="85"/>
      <c r="U834" s="78">
        <v>2023</v>
      </c>
      <c r="V834" s="189" t="s">
        <v>6563</v>
      </c>
      <c r="W834" s="3" t="s">
        <v>5394</v>
      </c>
    </row>
    <row r="835" spans="1:24" ht="12.75" customHeight="1" x14ac:dyDescent="0.2">
      <c r="A835" s="1">
        <v>84</v>
      </c>
      <c r="B835" s="1"/>
      <c r="C835" s="34">
        <v>2534</v>
      </c>
      <c r="D835" s="34">
        <v>2532</v>
      </c>
      <c r="E835" s="34">
        <v>2522</v>
      </c>
      <c r="F835" s="108">
        <f t="shared" si="44"/>
        <v>2522</v>
      </c>
      <c r="G835" s="108">
        <f t="shared" si="45"/>
        <v>-10</v>
      </c>
      <c r="H835" s="34"/>
      <c r="I835" s="168"/>
      <c r="J835" s="1" t="s">
        <v>1164</v>
      </c>
      <c r="K835" s="85" t="s">
        <v>808</v>
      </c>
      <c r="L835" s="1" t="s">
        <v>1760</v>
      </c>
      <c r="M835" s="189"/>
      <c r="N835" s="3" t="s">
        <v>795</v>
      </c>
      <c r="O835" s="189" t="s">
        <v>5587</v>
      </c>
      <c r="P835" s="3"/>
      <c r="Q835" s="3" t="s">
        <v>1761</v>
      </c>
      <c r="R835" s="189"/>
      <c r="S835" s="1" t="s">
        <v>2739</v>
      </c>
      <c r="T835" s="85"/>
      <c r="U835" s="78">
        <v>2023</v>
      </c>
      <c r="V835" s="189" t="s">
        <v>5395</v>
      </c>
      <c r="W835" s="3" t="s">
        <v>5395</v>
      </c>
      <c r="X835" s="3" t="s">
        <v>6854</v>
      </c>
    </row>
    <row r="836" spans="1:24" ht="12.75" customHeight="1" x14ac:dyDescent="0.2">
      <c r="A836" s="1">
        <v>84</v>
      </c>
      <c r="B836" s="1"/>
      <c r="C836" s="34">
        <v>2545</v>
      </c>
      <c r="D836" s="34">
        <v>2542</v>
      </c>
      <c r="E836" s="34">
        <v>2532</v>
      </c>
      <c r="F836" s="108">
        <f t="shared" si="44"/>
        <v>2532</v>
      </c>
      <c r="G836" s="108">
        <f t="shared" si="45"/>
        <v>-10</v>
      </c>
      <c r="H836" s="34"/>
      <c r="I836" s="168"/>
      <c r="J836" s="1" t="s">
        <v>1164</v>
      </c>
      <c r="K836" s="85" t="s">
        <v>2740</v>
      </c>
      <c r="L836" s="1" t="s">
        <v>2740</v>
      </c>
      <c r="M836" s="189"/>
      <c r="N836" s="3"/>
      <c r="O836" s="189"/>
      <c r="P836" s="3"/>
      <c r="Q836" s="3" t="s">
        <v>2741</v>
      </c>
      <c r="R836" s="189"/>
      <c r="S836" s="1" t="s">
        <v>2743</v>
      </c>
      <c r="T836" s="85"/>
      <c r="U836" s="78">
        <v>2023</v>
      </c>
      <c r="V836" s="227" t="s">
        <v>2742</v>
      </c>
      <c r="W836" s="13" t="s">
        <v>2742</v>
      </c>
      <c r="X836" s="1"/>
    </row>
    <row r="837" spans="1:24" ht="12.75" customHeight="1" x14ac:dyDescent="0.2">
      <c r="A837" s="1">
        <v>84</v>
      </c>
      <c r="B837" s="35"/>
      <c r="C837" s="34">
        <v>2573</v>
      </c>
      <c r="D837" s="34">
        <v>2570</v>
      </c>
      <c r="E837" s="34">
        <v>2560</v>
      </c>
      <c r="F837" s="108">
        <f t="shared" si="44"/>
        <v>2560</v>
      </c>
      <c r="G837" s="108">
        <f t="shared" si="45"/>
        <v>-10</v>
      </c>
      <c r="H837" s="34"/>
      <c r="I837" s="170">
        <v>0.6</v>
      </c>
      <c r="J837" s="34" t="s">
        <v>1939</v>
      </c>
      <c r="K837" s="156" t="s">
        <v>920</v>
      </c>
      <c r="L837" s="34" t="s">
        <v>4096</v>
      </c>
      <c r="M837" s="199" t="s">
        <v>3224</v>
      </c>
      <c r="N837" s="38" t="s">
        <v>3665</v>
      </c>
      <c r="O837" s="199"/>
      <c r="P837" s="38"/>
      <c r="Q837" s="36" t="s">
        <v>2357</v>
      </c>
      <c r="R837" s="166"/>
      <c r="S837" s="36" t="s">
        <v>4095</v>
      </c>
      <c r="T837" s="166"/>
      <c r="U837" s="78">
        <v>2023</v>
      </c>
      <c r="V837" s="166" t="s">
        <v>5954</v>
      </c>
      <c r="W837" s="36" t="s">
        <v>5396</v>
      </c>
      <c r="X837" s="1"/>
    </row>
    <row r="838" spans="1:24" ht="12.75" customHeight="1" x14ac:dyDescent="0.2">
      <c r="A838" s="1">
        <v>84</v>
      </c>
      <c r="B838" s="35"/>
      <c r="C838" s="34">
        <v>2573</v>
      </c>
      <c r="D838" s="34">
        <v>2570</v>
      </c>
      <c r="E838" s="34">
        <v>2560</v>
      </c>
      <c r="F838" s="108">
        <f t="shared" si="44"/>
        <v>2560</v>
      </c>
      <c r="G838" s="108">
        <f t="shared" si="45"/>
        <v>-10</v>
      </c>
      <c r="H838" s="34"/>
      <c r="I838" s="170">
        <v>1.1000000000000001</v>
      </c>
      <c r="J838" s="116" t="s">
        <v>1939</v>
      </c>
      <c r="K838" s="156" t="s">
        <v>920</v>
      </c>
      <c r="L838" s="116" t="s">
        <v>2358</v>
      </c>
      <c r="M838" s="199" t="s">
        <v>3183</v>
      </c>
      <c r="N838" s="137" t="s">
        <v>3690</v>
      </c>
      <c r="O838" s="199"/>
      <c r="P838" s="137"/>
      <c r="Q838" s="117" t="s">
        <v>2359</v>
      </c>
      <c r="R838" s="166" t="s">
        <v>2360</v>
      </c>
      <c r="S838" s="117"/>
      <c r="T838" s="166"/>
      <c r="U838" s="78">
        <v>2023</v>
      </c>
      <c r="V838" s="189" t="s">
        <v>5397</v>
      </c>
      <c r="W838" s="3" t="s">
        <v>5397</v>
      </c>
    </row>
    <row r="839" spans="1:24" ht="12.75" customHeight="1" x14ac:dyDescent="0.2">
      <c r="A839" s="1">
        <v>84</v>
      </c>
      <c r="B839" s="1"/>
      <c r="C839" s="34">
        <v>2573</v>
      </c>
      <c r="D839" s="34">
        <v>2570</v>
      </c>
      <c r="E839" s="34">
        <v>2560</v>
      </c>
      <c r="F839" s="108">
        <f t="shared" si="44"/>
        <v>2560</v>
      </c>
      <c r="G839" s="108">
        <f t="shared" si="45"/>
        <v>-10</v>
      </c>
      <c r="H839" s="34"/>
      <c r="I839" s="168"/>
      <c r="J839" s="1" t="s">
        <v>1166</v>
      </c>
      <c r="K839" s="85" t="s">
        <v>920</v>
      </c>
      <c r="L839" s="34" t="s">
        <v>7149</v>
      </c>
      <c r="M839" s="189">
        <v>16</v>
      </c>
      <c r="N839" s="3">
        <v>32</v>
      </c>
      <c r="O839" s="189"/>
      <c r="P839" s="3"/>
      <c r="Q839" s="34" t="s">
        <v>1008</v>
      </c>
      <c r="R839" s="156" t="s">
        <v>4753</v>
      </c>
      <c r="S839" s="1" t="s">
        <v>1009</v>
      </c>
      <c r="T839" s="189" t="s">
        <v>1007</v>
      </c>
      <c r="U839" s="78">
        <v>2023</v>
      </c>
      <c r="V839" s="189" t="s">
        <v>5398</v>
      </c>
      <c r="W839" s="3" t="s">
        <v>5398</v>
      </c>
    </row>
    <row r="840" spans="1:24" ht="12.75" customHeight="1" x14ac:dyDescent="0.2">
      <c r="A840" s="1">
        <v>84</v>
      </c>
      <c r="B840" s="1"/>
      <c r="C840" s="34">
        <v>2573</v>
      </c>
      <c r="D840" s="34">
        <v>2570</v>
      </c>
      <c r="E840" s="34">
        <v>2560</v>
      </c>
      <c r="F840" s="108">
        <f t="shared" ref="F840:F903" si="46">D840+G840</f>
        <v>2560</v>
      </c>
      <c r="G840" s="108">
        <f t="shared" si="45"/>
        <v>-10</v>
      </c>
      <c r="H840" s="34"/>
      <c r="I840" s="168"/>
      <c r="J840" s="1" t="s">
        <v>1164</v>
      </c>
      <c r="K840" s="85" t="s">
        <v>634</v>
      </c>
      <c r="L840" s="3" t="s">
        <v>2745</v>
      </c>
      <c r="M840" s="189"/>
      <c r="N840" s="3" t="s">
        <v>4323</v>
      </c>
      <c r="O840" s="189"/>
      <c r="P840" s="3"/>
      <c r="Q840" s="3" t="s">
        <v>2746</v>
      </c>
      <c r="R840" s="189"/>
      <c r="S840" s="1" t="s">
        <v>2744</v>
      </c>
      <c r="T840" s="85"/>
      <c r="U840" s="78">
        <v>2023</v>
      </c>
      <c r="V840" s="158" t="s">
        <v>6564</v>
      </c>
      <c r="W840" s="1" t="s">
        <v>5399</v>
      </c>
      <c r="X840" s="1"/>
    </row>
    <row r="841" spans="1:24" ht="12.75" customHeight="1" x14ac:dyDescent="0.2">
      <c r="A841" s="30">
        <v>84</v>
      </c>
      <c r="B841" s="35"/>
      <c r="C841" s="34">
        <v>2578</v>
      </c>
      <c r="D841" s="34">
        <v>2575</v>
      </c>
      <c r="E841" s="34">
        <v>2565</v>
      </c>
      <c r="F841" s="108">
        <f t="shared" si="46"/>
        <v>2565</v>
      </c>
      <c r="G841" s="108">
        <f t="shared" si="45"/>
        <v>-10</v>
      </c>
      <c r="H841" s="34"/>
      <c r="I841" s="170" t="s">
        <v>551</v>
      </c>
      <c r="J841" s="34" t="s">
        <v>1939</v>
      </c>
      <c r="K841" s="156" t="s">
        <v>909</v>
      </c>
      <c r="L841" s="34" t="s">
        <v>3933</v>
      </c>
      <c r="M841" s="199" t="s">
        <v>3205</v>
      </c>
      <c r="N841" s="38" t="s">
        <v>3934</v>
      </c>
      <c r="O841" s="199"/>
      <c r="P841" s="38"/>
      <c r="Q841" s="36" t="s">
        <v>2361</v>
      </c>
      <c r="R841" s="166"/>
      <c r="S841" s="36" t="s">
        <v>3935</v>
      </c>
      <c r="T841" s="166"/>
      <c r="U841" s="78">
        <v>2023</v>
      </c>
      <c r="V841" s="189" t="s">
        <v>2926</v>
      </c>
      <c r="W841" s="3" t="s">
        <v>2926</v>
      </c>
      <c r="X841" s="1"/>
    </row>
    <row r="842" spans="1:24" ht="12.75" customHeight="1" x14ac:dyDescent="0.2">
      <c r="A842" s="30">
        <v>84</v>
      </c>
      <c r="B842" s="35"/>
      <c r="C842" s="34">
        <v>2578</v>
      </c>
      <c r="D842" s="34">
        <v>2575</v>
      </c>
      <c r="E842" s="34">
        <v>2565</v>
      </c>
      <c r="F842" s="108">
        <f t="shared" si="46"/>
        <v>2565</v>
      </c>
      <c r="G842" s="108">
        <f t="shared" si="45"/>
        <v>-10</v>
      </c>
      <c r="H842" s="34"/>
      <c r="I842" s="170" t="s">
        <v>551</v>
      </c>
      <c r="J842" s="34" t="s">
        <v>1939</v>
      </c>
      <c r="K842" s="156" t="s">
        <v>909</v>
      </c>
      <c r="L842" s="34" t="s">
        <v>2362</v>
      </c>
      <c r="M842" s="199"/>
      <c r="N842" s="38" t="s">
        <v>3690</v>
      </c>
      <c r="O842" s="199"/>
      <c r="P842" s="38"/>
      <c r="Q842" s="36" t="s">
        <v>2363</v>
      </c>
      <c r="R842" s="166"/>
      <c r="S842" s="36" t="s">
        <v>3936</v>
      </c>
      <c r="T842" s="166"/>
      <c r="U842" s="78">
        <v>2023</v>
      </c>
      <c r="V842" s="189" t="s">
        <v>2927</v>
      </c>
      <c r="W842" s="3" t="s">
        <v>2927</v>
      </c>
      <c r="X842" s="1"/>
    </row>
    <row r="843" spans="1:24" ht="12.75" customHeight="1" x14ac:dyDescent="0.2">
      <c r="A843" s="1">
        <v>84</v>
      </c>
      <c r="B843" s="1"/>
      <c r="C843" s="34">
        <v>2578</v>
      </c>
      <c r="D843" s="34">
        <v>2575</v>
      </c>
      <c r="E843" s="34">
        <v>2565</v>
      </c>
      <c r="F843" s="108">
        <f t="shared" si="46"/>
        <v>2565</v>
      </c>
      <c r="G843" s="108">
        <f t="shared" si="45"/>
        <v>-10</v>
      </c>
      <c r="H843" s="34"/>
      <c r="I843" s="170" t="s">
        <v>551</v>
      </c>
      <c r="J843" s="1" t="s">
        <v>1164</v>
      </c>
      <c r="K843" s="85" t="s">
        <v>909</v>
      </c>
      <c r="L843" s="3" t="s">
        <v>141</v>
      </c>
      <c r="M843" s="189" t="s">
        <v>3417</v>
      </c>
      <c r="N843" s="3" t="s">
        <v>4206</v>
      </c>
      <c r="O843" s="189"/>
      <c r="P843" s="3"/>
      <c r="Q843" s="3" t="s">
        <v>142</v>
      </c>
      <c r="R843" s="189"/>
      <c r="S843" s="1" t="s">
        <v>143</v>
      </c>
      <c r="T843" s="85"/>
      <c r="U843" s="78">
        <v>2023</v>
      </c>
      <c r="V843" s="189" t="s">
        <v>5642</v>
      </c>
      <c r="W843" s="3" t="s">
        <v>5400</v>
      </c>
      <c r="X843" s="1"/>
    </row>
    <row r="844" spans="1:24" ht="12.75" customHeight="1" x14ac:dyDescent="0.2">
      <c r="A844" s="1">
        <v>84</v>
      </c>
      <c r="B844" s="1"/>
      <c r="C844" s="34">
        <v>2578</v>
      </c>
      <c r="D844" s="34">
        <v>2575</v>
      </c>
      <c r="E844" s="34">
        <v>2565</v>
      </c>
      <c r="F844" s="108">
        <f t="shared" si="46"/>
        <v>2565</v>
      </c>
      <c r="G844" s="108">
        <f t="shared" si="45"/>
        <v>-10</v>
      </c>
      <c r="H844" s="34"/>
      <c r="I844" s="170" t="s">
        <v>551</v>
      </c>
      <c r="J844" s="1" t="s">
        <v>1175</v>
      </c>
      <c r="K844" s="85" t="s">
        <v>909</v>
      </c>
      <c r="L844" s="3" t="s">
        <v>912</v>
      </c>
      <c r="M844" s="189" t="s">
        <v>983</v>
      </c>
      <c r="N844" s="3">
        <v>45</v>
      </c>
      <c r="O844" s="189"/>
      <c r="P844" s="3"/>
      <c r="Q844" s="3" t="s">
        <v>911</v>
      </c>
      <c r="R844" s="189" t="s">
        <v>7069</v>
      </c>
      <c r="S844" s="1" t="s">
        <v>913</v>
      </c>
      <c r="T844" s="85" t="s">
        <v>910</v>
      </c>
      <c r="U844" s="78">
        <v>2023</v>
      </c>
      <c r="V844" s="158" t="s">
        <v>6565</v>
      </c>
      <c r="W844" s="3" t="s">
        <v>5401</v>
      </c>
      <c r="X844" s="1"/>
    </row>
    <row r="845" spans="1:24" ht="12.75" customHeight="1" x14ac:dyDescent="0.2">
      <c r="A845" s="1">
        <v>84</v>
      </c>
      <c r="B845" s="1"/>
      <c r="C845" s="34">
        <v>2578</v>
      </c>
      <c r="D845" s="34">
        <v>2575</v>
      </c>
      <c r="E845" s="34">
        <v>2565</v>
      </c>
      <c r="F845" s="108">
        <f t="shared" si="46"/>
        <v>2565</v>
      </c>
      <c r="G845" s="108">
        <f t="shared" si="45"/>
        <v>-10</v>
      </c>
      <c r="H845" s="34"/>
      <c r="I845" s="168" t="s">
        <v>551</v>
      </c>
      <c r="J845" s="1" t="s">
        <v>1175</v>
      </c>
      <c r="K845" s="85" t="s">
        <v>909</v>
      </c>
      <c r="L845" s="3" t="s">
        <v>915</v>
      </c>
      <c r="M845" s="189"/>
      <c r="N845" s="3" t="s">
        <v>4757</v>
      </c>
      <c r="O845" s="189"/>
      <c r="P845" s="3"/>
      <c r="Q845" s="3" t="s">
        <v>4755</v>
      </c>
      <c r="R845" s="189" t="s">
        <v>4756</v>
      </c>
      <c r="S845" s="3" t="s">
        <v>4754</v>
      </c>
      <c r="T845" s="85" t="s">
        <v>914</v>
      </c>
      <c r="U845" s="78">
        <v>2023</v>
      </c>
      <c r="V845" s="189" t="s">
        <v>5402</v>
      </c>
      <c r="W845" s="3" t="s">
        <v>5402</v>
      </c>
      <c r="X845" s="1"/>
    </row>
    <row r="846" spans="1:24" ht="12.75" customHeight="1" thickBot="1" x14ac:dyDescent="0.25">
      <c r="A846" s="1">
        <v>84</v>
      </c>
      <c r="B846" s="115"/>
      <c r="C846" s="34">
        <v>2585</v>
      </c>
      <c r="D846" s="130">
        <v>2582</v>
      </c>
      <c r="E846" s="130">
        <v>2572</v>
      </c>
      <c r="F846" s="135">
        <f t="shared" si="46"/>
        <v>2572</v>
      </c>
      <c r="G846" s="135">
        <f t="shared" si="45"/>
        <v>-10</v>
      </c>
      <c r="H846" s="43"/>
      <c r="I846" s="169"/>
      <c r="J846" s="124" t="s">
        <v>4914</v>
      </c>
      <c r="K846" s="155" t="s">
        <v>6569</v>
      </c>
      <c r="L846" s="124" t="s">
        <v>6570</v>
      </c>
      <c r="M846" s="155" t="s">
        <v>3261</v>
      </c>
      <c r="N846" s="124" t="s">
        <v>3261</v>
      </c>
      <c r="O846" s="155"/>
      <c r="P846" s="124"/>
      <c r="Q846" s="124" t="s">
        <v>6572</v>
      </c>
      <c r="R846" s="155" t="s">
        <v>6573</v>
      </c>
      <c r="S846" s="125" t="s">
        <v>6574</v>
      </c>
      <c r="T846" s="191" t="s">
        <v>6575</v>
      </c>
      <c r="U846" s="78">
        <v>2023</v>
      </c>
      <c r="V846" s="189" t="s">
        <v>6571</v>
      </c>
      <c r="W846" s="3"/>
      <c r="X846" s="1"/>
    </row>
    <row r="847" spans="1:24" ht="12.75" customHeight="1" x14ac:dyDescent="0.2">
      <c r="A847" s="1">
        <v>26</v>
      </c>
      <c r="B847" s="1"/>
      <c r="C847" s="34">
        <v>2588</v>
      </c>
      <c r="D847" s="34">
        <v>2585</v>
      </c>
      <c r="E847" s="34">
        <v>2575</v>
      </c>
      <c r="F847" s="108">
        <f t="shared" si="46"/>
        <v>2575</v>
      </c>
      <c r="G847" s="108">
        <f t="shared" si="45"/>
        <v>-10</v>
      </c>
      <c r="H847" s="34"/>
      <c r="I847" s="168"/>
      <c r="J847" s="1" t="s">
        <v>1175</v>
      </c>
      <c r="K847" s="85" t="s">
        <v>6576</v>
      </c>
      <c r="L847" s="1" t="s">
        <v>6577</v>
      </c>
      <c r="M847" s="85"/>
      <c r="N847" s="1"/>
      <c r="O847" s="85"/>
      <c r="P847" s="1"/>
      <c r="Q847" s="1" t="s">
        <v>6579</v>
      </c>
      <c r="R847" s="85"/>
      <c r="S847" s="3" t="s">
        <v>6580</v>
      </c>
      <c r="T847" s="189"/>
      <c r="U847" s="78">
        <v>2023</v>
      </c>
      <c r="V847" s="189" t="s">
        <v>6578</v>
      </c>
      <c r="W847" s="3"/>
      <c r="X847" s="3" t="s">
        <v>5809</v>
      </c>
    </row>
    <row r="848" spans="1:24" ht="12.75" customHeight="1" x14ac:dyDescent="0.2">
      <c r="A848" s="1">
        <v>26</v>
      </c>
      <c r="B848" s="1"/>
      <c r="C848" s="34">
        <v>2588</v>
      </c>
      <c r="D848" s="34">
        <v>2585</v>
      </c>
      <c r="E848" s="34">
        <v>2575</v>
      </c>
      <c r="F848" s="108">
        <f t="shared" si="46"/>
        <v>2575</v>
      </c>
      <c r="G848" s="108">
        <f t="shared" si="45"/>
        <v>-10</v>
      </c>
      <c r="H848" s="34"/>
      <c r="I848" s="168" t="s">
        <v>778</v>
      </c>
      <c r="J848" s="1" t="s">
        <v>1164</v>
      </c>
      <c r="K848" s="85" t="s">
        <v>940</v>
      </c>
      <c r="L848" s="1" t="s">
        <v>1762</v>
      </c>
      <c r="M848" s="189"/>
      <c r="N848" s="3" t="s">
        <v>3694</v>
      </c>
      <c r="O848" s="189" t="s">
        <v>5587</v>
      </c>
      <c r="P848" s="3"/>
      <c r="Q848" s="3" t="s">
        <v>1763</v>
      </c>
      <c r="R848" s="189"/>
      <c r="S848" s="1" t="s">
        <v>7148</v>
      </c>
      <c r="T848" s="85" t="s">
        <v>3695</v>
      </c>
      <c r="U848" s="78">
        <v>2023</v>
      </c>
      <c r="V848" s="85" t="s">
        <v>3696</v>
      </c>
      <c r="W848" s="1" t="s">
        <v>3696</v>
      </c>
      <c r="X848" s="1"/>
    </row>
    <row r="849" spans="1:24" ht="12.75" customHeight="1" x14ac:dyDescent="0.2">
      <c r="A849" s="1">
        <v>26</v>
      </c>
      <c r="B849" s="1"/>
      <c r="C849" s="34">
        <v>2588</v>
      </c>
      <c r="D849" s="34">
        <v>2585</v>
      </c>
      <c r="E849" s="34">
        <v>2575</v>
      </c>
      <c r="F849" s="108">
        <f t="shared" si="46"/>
        <v>2575</v>
      </c>
      <c r="G849" s="108">
        <f t="shared" si="45"/>
        <v>-10</v>
      </c>
      <c r="H849" s="34"/>
      <c r="I849" s="168" t="s">
        <v>778</v>
      </c>
      <c r="J849" s="1" t="s">
        <v>1175</v>
      </c>
      <c r="K849" s="85" t="s">
        <v>940</v>
      </c>
      <c r="L849" s="1" t="s">
        <v>968</v>
      </c>
      <c r="M849" s="189" t="s">
        <v>4263</v>
      </c>
      <c r="N849" s="3" t="s">
        <v>4758</v>
      </c>
      <c r="O849" s="189"/>
      <c r="P849" s="3"/>
      <c r="Q849" s="3" t="s">
        <v>967</v>
      </c>
      <c r="R849" s="189" t="s">
        <v>299</v>
      </c>
      <c r="S849" s="1" t="s">
        <v>969</v>
      </c>
      <c r="T849" s="85" t="s">
        <v>941</v>
      </c>
      <c r="U849" s="78">
        <v>2023</v>
      </c>
      <c r="V849" s="189" t="s">
        <v>5403</v>
      </c>
      <c r="W849" s="3" t="s">
        <v>5403</v>
      </c>
      <c r="X849" s="1"/>
    </row>
    <row r="850" spans="1:24" ht="12.75" customHeight="1" x14ac:dyDescent="0.2">
      <c r="A850" s="1">
        <v>26</v>
      </c>
      <c r="B850" s="1"/>
      <c r="C850" s="34">
        <v>2607</v>
      </c>
      <c r="D850" s="34">
        <v>2604</v>
      </c>
      <c r="E850" s="34">
        <v>2594</v>
      </c>
      <c r="F850" s="108">
        <f t="shared" si="46"/>
        <v>2594</v>
      </c>
      <c r="G850" s="108">
        <f t="shared" si="45"/>
        <v>-10</v>
      </c>
      <c r="H850" s="1"/>
      <c r="I850" s="168"/>
      <c r="J850" s="1" t="s">
        <v>1175</v>
      </c>
      <c r="K850" s="85" t="s">
        <v>5803</v>
      </c>
      <c r="L850" s="3" t="s">
        <v>5807</v>
      </c>
      <c r="M850" s="189">
        <v>15</v>
      </c>
      <c r="N850" s="3">
        <v>30</v>
      </c>
      <c r="O850" s="85"/>
      <c r="P850" s="3" t="s">
        <v>5580</v>
      </c>
      <c r="Q850" s="3" t="s">
        <v>5804</v>
      </c>
      <c r="R850" s="189" t="s">
        <v>5805</v>
      </c>
      <c r="S850" s="1" t="s">
        <v>5806</v>
      </c>
      <c r="T850" s="85" t="s">
        <v>5808</v>
      </c>
      <c r="U850" s="78">
        <v>2023</v>
      </c>
      <c r="V850" s="189" t="s">
        <v>6566</v>
      </c>
      <c r="W850"/>
    </row>
    <row r="851" spans="1:24" ht="12.75" customHeight="1" x14ac:dyDescent="0.2">
      <c r="A851" s="1">
        <v>26</v>
      </c>
      <c r="B851" s="1"/>
      <c r="C851" s="34">
        <v>2611</v>
      </c>
      <c r="D851" s="34">
        <v>2608</v>
      </c>
      <c r="E851" s="34">
        <v>2598</v>
      </c>
      <c r="F851" s="108">
        <f t="shared" si="46"/>
        <v>2598</v>
      </c>
      <c r="G851" s="108">
        <f t="shared" si="45"/>
        <v>-10</v>
      </c>
      <c r="H851" s="34"/>
      <c r="I851" s="168"/>
      <c r="J851" s="1" t="s">
        <v>1164</v>
      </c>
      <c r="K851" s="85" t="s">
        <v>589</v>
      </c>
      <c r="L851" s="1" t="s">
        <v>305</v>
      </c>
      <c r="M851" s="189" t="s">
        <v>591</v>
      </c>
      <c r="N851" s="3" t="s">
        <v>1737</v>
      </c>
      <c r="O851" s="189"/>
      <c r="P851" s="3"/>
      <c r="Q851" s="3" t="s">
        <v>590</v>
      </c>
      <c r="R851" s="189"/>
      <c r="S851" s="3" t="s">
        <v>6818</v>
      </c>
      <c r="T851" s="85"/>
      <c r="U851" s="78">
        <v>2023</v>
      </c>
      <c r="V851" s="227" t="s">
        <v>2928</v>
      </c>
      <c r="W851" s="13" t="s">
        <v>2928</v>
      </c>
      <c r="X851" s="1"/>
    </row>
    <row r="852" spans="1:24" ht="12.75" customHeight="1" x14ac:dyDescent="0.2">
      <c r="A852" s="1">
        <v>26</v>
      </c>
      <c r="B852" s="1"/>
      <c r="C852" s="34">
        <v>2611</v>
      </c>
      <c r="D852" s="34">
        <v>2608</v>
      </c>
      <c r="E852" s="34">
        <v>2598</v>
      </c>
      <c r="F852" s="108">
        <f t="shared" si="46"/>
        <v>2598</v>
      </c>
      <c r="G852" s="108">
        <f t="shared" si="45"/>
        <v>-10</v>
      </c>
      <c r="H852" s="34"/>
      <c r="I852" s="168"/>
      <c r="J852" s="1" t="s">
        <v>1943</v>
      </c>
      <c r="K852" s="85" t="s">
        <v>589</v>
      </c>
      <c r="L852" s="1" t="s">
        <v>6786</v>
      </c>
      <c r="M852" s="189" t="s">
        <v>984</v>
      </c>
      <c r="N852" s="3" t="s">
        <v>2833</v>
      </c>
      <c r="O852" s="189"/>
      <c r="P852" s="3"/>
      <c r="Q852" s="3"/>
      <c r="R852" s="189" t="s">
        <v>6787</v>
      </c>
      <c r="S852" s="3" t="s">
        <v>6789</v>
      </c>
      <c r="T852" s="85"/>
      <c r="U852" s="78">
        <v>2023</v>
      </c>
      <c r="V852" s="189" t="s">
        <v>6788</v>
      </c>
      <c r="W852" s="13"/>
      <c r="X852" s="1"/>
    </row>
    <row r="853" spans="1:24" ht="12.75" customHeight="1" x14ac:dyDescent="0.2">
      <c r="A853" s="30">
        <v>26</v>
      </c>
      <c r="B853" s="35"/>
      <c r="C853" s="34">
        <v>2613</v>
      </c>
      <c r="D853" s="34">
        <v>2610</v>
      </c>
      <c r="E853" s="34">
        <v>2600</v>
      </c>
      <c r="F853" s="108">
        <f t="shared" si="46"/>
        <v>2600</v>
      </c>
      <c r="G853" s="108">
        <f t="shared" si="45"/>
        <v>-10</v>
      </c>
      <c r="H853" s="34"/>
      <c r="I853" s="170">
        <v>0.4</v>
      </c>
      <c r="J853" s="34" t="s">
        <v>1939</v>
      </c>
      <c r="K853" s="136" t="s">
        <v>1764</v>
      </c>
      <c r="L853" s="34" t="s">
        <v>2364</v>
      </c>
      <c r="M853" s="199" t="s">
        <v>2377</v>
      </c>
      <c r="N853" s="38" t="s">
        <v>1577</v>
      </c>
      <c r="O853" s="199"/>
      <c r="P853" s="38"/>
      <c r="Q853" s="36" t="s">
        <v>2365</v>
      </c>
      <c r="R853" s="239"/>
      <c r="S853" s="36" t="s">
        <v>4097</v>
      </c>
      <c r="T853" s="166"/>
      <c r="U853" s="78">
        <v>2023</v>
      </c>
      <c r="V853" s="166" t="s">
        <v>7147</v>
      </c>
      <c r="W853" s="36" t="s">
        <v>5404</v>
      </c>
      <c r="X853" s="1"/>
    </row>
    <row r="854" spans="1:24" ht="12.75" customHeight="1" x14ac:dyDescent="0.2">
      <c r="A854" s="1">
        <v>26</v>
      </c>
      <c r="B854" s="4"/>
      <c r="C854" s="34">
        <v>2613</v>
      </c>
      <c r="D854" s="34">
        <v>2610</v>
      </c>
      <c r="E854" s="34">
        <v>2600</v>
      </c>
      <c r="F854" s="108">
        <f t="shared" si="46"/>
        <v>2600</v>
      </c>
      <c r="G854" s="108">
        <f t="shared" si="45"/>
        <v>-10</v>
      </c>
      <c r="H854" s="34"/>
      <c r="I854" s="173"/>
      <c r="J854" s="4" t="s">
        <v>1164</v>
      </c>
      <c r="K854" s="136" t="s">
        <v>1764</v>
      </c>
      <c r="L854" s="4" t="s">
        <v>1894</v>
      </c>
      <c r="M854" s="142"/>
      <c r="N854" s="25" t="s">
        <v>692</v>
      </c>
      <c r="O854" s="142"/>
      <c r="P854" s="25"/>
      <c r="Q854" s="4" t="s">
        <v>1765</v>
      </c>
      <c r="R854" s="143"/>
      <c r="S854" s="4" t="s">
        <v>7146</v>
      </c>
      <c r="T854" s="136"/>
      <c r="U854" s="78">
        <v>2023</v>
      </c>
      <c r="V854" s="189" t="s">
        <v>5643</v>
      </c>
      <c r="W854" s="3" t="s">
        <v>5405</v>
      </c>
      <c r="X854" s="1"/>
    </row>
    <row r="855" spans="1:24" x14ac:dyDescent="0.2">
      <c r="A855" s="1">
        <v>26</v>
      </c>
      <c r="B855" s="4"/>
      <c r="C855" s="34">
        <v>2613</v>
      </c>
      <c r="D855" s="34">
        <v>2610</v>
      </c>
      <c r="E855" s="34">
        <v>2600</v>
      </c>
      <c r="F855" s="108">
        <f t="shared" si="46"/>
        <v>2600</v>
      </c>
      <c r="G855" s="108">
        <f t="shared" si="45"/>
        <v>-10</v>
      </c>
      <c r="H855" s="34"/>
      <c r="I855" s="173"/>
      <c r="J855" s="4" t="s">
        <v>1175</v>
      </c>
      <c r="K855" s="136" t="s">
        <v>1764</v>
      </c>
      <c r="L855" s="4" t="s">
        <v>4759</v>
      </c>
      <c r="M855" s="142"/>
      <c r="N855" s="25">
        <v>45</v>
      </c>
      <c r="O855" s="142"/>
      <c r="P855" s="25"/>
      <c r="Q855" s="4" t="s">
        <v>1204</v>
      </c>
      <c r="R855" s="217" t="s">
        <v>306</v>
      </c>
      <c r="S855" s="4" t="s">
        <v>1205</v>
      </c>
      <c r="T855" s="136" t="s">
        <v>1203</v>
      </c>
      <c r="U855" s="78">
        <v>2023</v>
      </c>
      <c r="V855" s="189"/>
      <c r="W855" s="3" t="s">
        <v>4760</v>
      </c>
      <c r="X855" s="1"/>
    </row>
    <row r="856" spans="1:24" x14ac:dyDescent="0.2">
      <c r="A856" s="1">
        <v>26</v>
      </c>
      <c r="B856" s="4"/>
      <c r="C856" s="34">
        <v>2620</v>
      </c>
      <c r="D856" s="34">
        <v>2617</v>
      </c>
      <c r="E856" s="34">
        <v>2607</v>
      </c>
      <c r="F856" s="108">
        <f t="shared" si="46"/>
        <v>2607</v>
      </c>
      <c r="G856" s="108">
        <f t="shared" si="45"/>
        <v>-10</v>
      </c>
      <c r="H856" s="34"/>
      <c r="I856" s="173"/>
      <c r="J856" s="4" t="s">
        <v>4295</v>
      </c>
      <c r="K856" s="136" t="s">
        <v>307</v>
      </c>
      <c r="L856" s="4" t="s">
        <v>1206</v>
      </c>
      <c r="M856" s="142"/>
      <c r="N856" s="25" t="s">
        <v>1635</v>
      </c>
      <c r="O856" s="142"/>
      <c r="P856" s="25"/>
      <c r="Q856" s="4" t="s">
        <v>4764</v>
      </c>
      <c r="R856" s="136" t="s">
        <v>4762</v>
      </c>
      <c r="S856" s="4" t="s">
        <v>4761</v>
      </c>
      <c r="T856" s="136" t="s">
        <v>4765</v>
      </c>
      <c r="U856" s="78">
        <v>2023</v>
      </c>
      <c r="V856" s="85" t="s">
        <v>6567</v>
      </c>
      <c r="W856" s="3" t="s">
        <v>4763</v>
      </c>
      <c r="X856" s="1"/>
    </row>
    <row r="857" spans="1:24" ht="13.5" thickBot="1" x14ac:dyDescent="0.25">
      <c r="A857" s="7">
        <v>26</v>
      </c>
      <c r="B857" s="8"/>
      <c r="C857" s="43">
        <v>2632</v>
      </c>
      <c r="D857" s="43">
        <v>2629</v>
      </c>
      <c r="E857" s="43">
        <v>2619</v>
      </c>
      <c r="F857" s="135">
        <f t="shared" si="46"/>
        <v>2619</v>
      </c>
      <c r="G857" s="135">
        <f t="shared" si="45"/>
        <v>-10</v>
      </c>
      <c r="H857" s="43"/>
      <c r="I857" s="174"/>
      <c r="J857" s="8" t="s">
        <v>1943</v>
      </c>
      <c r="K857" s="163" t="s">
        <v>1213</v>
      </c>
      <c r="L857" s="8" t="s">
        <v>1215</v>
      </c>
      <c r="M857" s="205"/>
      <c r="N857" s="26" t="s">
        <v>1636</v>
      </c>
      <c r="O857" s="205"/>
      <c r="P857" s="26"/>
      <c r="Q857" s="8" t="s">
        <v>1214</v>
      </c>
      <c r="R857" s="205" t="s">
        <v>7145</v>
      </c>
      <c r="S857" s="7" t="s">
        <v>4766</v>
      </c>
      <c r="T857" s="163" t="s">
        <v>308</v>
      </c>
      <c r="U857" s="78">
        <v>2023</v>
      </c>
      <c r="V857" s="158" t="s">
        <v>6568</v>
      </c>
      <c r="W857" s="6" t="s">
        <v>5406</v>
      </c>
      <c r="X857" s="1"/>
    </row>
    <row r="858" spans="1:24" x14ac:dyDescent="0.2">
      <c r="A858" s="1">
        <v>84</v>
      </c>
      <c r="B858" s="4"/>
      <c r="C858" s="34">
        <v>2633</v>
      </c>
      <c r="D858" s="34">
        <v>2630</v>
      </c>
      <c r="E858" s="34">
        <v>2620</v>
      </c>
      <c r="F858" s="108">
        <f t="shared" si="46"/>
        <v>2620</v>
      </c>
      <c r="G858" s="108">
        <f t="shared" si="45"/>
        <v>-10</v>
      </c>
      <c r="H858" s="34"/>
      <c r="I858" s="173" t="s">
        <v>1216</v>
      </c>
      <c r="J858" s="4" t="s">
        <v>1166</v>
      </c>
      <c r="K858" s="136" t="s">
        <v>1217</v>
      </c>
      <c r="L858" s="4" t="s">
        <v>1005</v>
      </c>
      <c r="M858" s="142">
        <v>15</v>
      </c>
      <c r="N858" s="25">
        <v>30</v>
      </c>
      <c r="O858" s="142"/>
      <c r="P858" s="25"/>
      <c r="Q858" s="4" t="s">
        <v>1004</v>
      </c>
      <c r="R858" s="143"/>
      <c r="S858" s="4" t="s">
        <v>1006</v>
      </c>
      <c r="T858" s="136" t="s">
        <v>1003</v>
      </c>
      <c r="U858" s="78">
        <v>2020</v>
      </c>
      <c r="V858" s="143"/>
      <c r="W858" s="6" t="s">
        <v>2659</v>
      </c>
      <c r="X858" s="1"/>
    </row>
    <row r="859" spans="1:24" x14ac:dyDescent="0.2">
      <c r="A859" s="1">
        <v>84</v>
      </c>
      <c r="B859" s="4"/>
      <c r="C859" s="34">
        <v>2633</v>
      </c>
      <c r="D859" s="34">
        <v>2630</v>
      </c>
      <c r="E859" s="34">
        <v>2620</v>
      </c>
      <c r="F859" s="108">
        <f t="shared" si="46"/>
        <v>2620</v>
      </c>
      <c r="G859" s="108">
        <f t="shared" si="45"/>
        <v>-10</v>
      </c>
      <c r="H859" s="34"/>
      <c r="I859" s="173" t="s">
        <v>1216</v>
      </c>
      <c r="J859" s="4" t="s">
        <v>1164</v>
      </c>
      <c r="K859" s="136" t="s">
        <v>1217</v>
      </c>
      <c r="L859" s="4" t="s">
        <v>2747</v>
      </c>
      <c r="M859" s="142"/>
      <c r="N859" s="25"/>
      <c r="O859" s="142"/>
      <c r="P859" s="25"/>
      <c r="Q859" s="4" t="s">
        <v>1544</v>
      </c>
      <c r="R859" s="143"/>
      <c r="S859" s="48" t="s">
        <v>220</v>
      </c>
      <c r="T859" s="217"/>
      <c r="U859" s="78">
        <v>2023</v>
      </c>
      <c r="V859" s="143" t="s">
        <v>5407</v>
      </c>
      <c r="W859" s="6" t="s">
        <v>5407</v>
      </c>
      <c r="X859" s="1"/>
    </row>
    <row r="860" spans="1:24" x14ac:dyDescent="0.2">
      <c r="A860" s="1">
        <v>84</v>
      </c>
      <c r="B860" s="4"/>
      <c r="C860" s="34">
        <v>2633</v>
      </c>
      <c r="D860" s="34">
        <v>2630</v>
      </c>
      <c r="E860" s="34">
        <v>2620</v>
      </c>
      <c r="F860" s="108">
        <f t="shared" si="46"/>
        <v>2620</v>
      </c>
      <c r="G860" s="108">
        <f t="shared" si="45"/>
        <v>-10</v>
      </c>
      <c r="H860" s="34"/>
      <c r="I860" s="173" t="s">
        <v>1216</v>
      </c>
      <c r="J860" s="4" t="s">
        <v>1943</v>
      </c>
      <c r="K860" s="136" t="s">
        <v>1217</v>
      </c>
      <c r="L860" s="4" t="s">
        <v>1219</v>
      </c>
      <c r="M860" s="142"/>
      <c r="N860" s="25" t="s">
        <v>3678</v>
      </c>
      <c r="O860" s="142"/>
      <c r="P860" s="25"/>
      <c r="Q860" s="4" t="s">
        <v>1218</v>
      </c>
      <c r="R860" s="143"/>
      <c r="S860" s="4" t="s">
        <v>4769</v>
      </c>
      <c r="T860" s="136" t="s">
        <v>312</v>
      </c>
      <c r="U860" s="78">
        <v>2023</v>
      </c>
      <c r="V860" s="158" t="s">
        <v>6581</v>
      </c>
      <c r="W860" s="6"/>
    </row>
    <row r="861" spans="1:24" x14ac:dyDescent="0.2">
      <c r="A861" s="1">
        <v>84</v>
      </c>
      <c r="B861" s="4"/>
      <c r="C861" s="34">
        <v>2633</v>
      </c>
      <c r="D861" s="34">
        <v>2630</v>
      </c>
      <c r="E861" s="34">
        <v>2620</v>
      </c>
      <c r="F861" s="108">
        <f t="shared" si="46"/>
        <v>2620</v>
      </c>
      <c r="G861" s="108">
        <f t="shared" si="45"/>
        <v>-10</v>
      </c>
      <c r="H861" s="34"/>
      <c r="I861" s="173" t="s">
        <v>1207</v>
      </c>
      <c r="J861" s="4" t="s">
        <v>1175</v>
      </c>
      <c r="K861" s="136" t="s">
        <v>1208</v>
      </c>
      <c r="L861" s="4" t="s">
        <v>311</v>
      </c>
      <c r="M861" s="142">
        <v>64</v>
      </c>
      <c r="N861" s="25">
        <v>76</v>
      </c>
      <c r="O861" s="142"/>
      <c r="P861" s="25"/>
      <c r="Q861" s="4" t="s">
        <v>1212</v>
      </c>
      <c r="R861" s="143"/>
      <c r="S861" s="4" t="s">
        <v>1209</v>
      </c>
      <c r="T861" s="136" t="s">
        <v>310</v>
      </c>
      <c r="U861" s="78">
        <v>2023</v>
      </c>
      <c r="V861" s="143"/>
      <c r="W861" s="6" t="s">
        <v>4767</v>
      </c>
      <c r="X861" s="1"/>
    </row>
    <row r="862" spans="1:24" ht="13.5" thickBot="1" x14ac:dyDescent="0.25">
      <c r="A862" s="7">
        <v>84</v>
      </c>
      <c r="B862" s="8"/>
      <c r="C862" s="43">
        <v>2633</v>
      </c>
      <c r="D862" s="43">
        <v>2630</v>
      </c>
      <c r="E862" s="43">
        <v>2620</v>
      </c>
      <c r="F862" s="135">
        <f t="shared" si="46"/>
        <v>2620</v>
      </c>
      <c r="G862" s="135">
        <f t="shared" si="45"/>
        <v>-10</v>
      </c>
      <c r="H862" s="43"/>
      <c r="I862" s="174" t="s">
        <v>1207</v>
      </c>
      <c r="J862" s="8" t="s">
        <v>1943</v>
      </c>
      <c r="K862" s="163" t="s">
        <v>1208</v>
      </c>
      <c r="L862" s="8" t="s">
        <v>4768</v>
      </c>
      <c r="M862" s="205">
        <v>45</v>
      </c>
      <c r="N862" s="26">
        <v>55</v>
      </c>
      <c r="O862" s="205"/>
      <c r="P862" s="26"/>
      <c r="Q862" s="8" t="s">
        <v>1210</v>
      </c>
      <c r="R862" s="224"/>
      <c r="S862" s="8" t="s">
        <v>1211</v>
      </c>
      <c r="T862" s="163" t="s">
        <v>309</v>
      </c>
      <c r="U862" s="78">
        <v>2023</v>
      </c>
      <c r="V862" s="143" t="s">
        <v>5408</v>
      </c>
      <c r="W862" s="6" t="s">
        <v>5408</v>
      </c>
      <c r="X862" s="1"/>
    </row>
    <row r="863" spans="1:24" x14ac:dyDescent="0.2">
      <c r="A863" s="1">
        <v>4</v>
      </c>
      <c r="B863" s="35"/>
      <c r="C863" s="34">
        <v>2640</v>
      </c>
      <c r="D863" s="34">
        <v>2637</v>
      </c>
      <c r="E863" s="34">
        <v>2628</v>
      </c>
      <c r="F863" s="108">
        <f t="shared" si="46"/>
        <v>2628</v>
      </c>
      <c r="G863" s="108">
        <f t="shared" si="45"/>
        <v>-9</v>
      </c>
      <c r="H863" s="34">
        <v>-9</v>
      </c>
      <c r="I863" s="170">
        <v>0.4</v>
      </c>
      <c r="J863" s="34" t="s">
        <v>1939</v>
      </c>
      <c r="K863" s="136" t="s">
        <v>1220</v>
      </c>
      <c r="L863" s="34" t="s">
        <v>2027</v>
      </c>
      <c r="M863" s="199" t="s">
        <v>2377</v>
      </c>
      <c r="N863" s="38" t="s">
        <v>1577</v>
      </c>
      <c r="O863" s="199"/>
      <c r="P863" s="38"/>
      <c r="Q863" s="36" t="s">
        <v>2366</v>
      </c>
      <c r="R863" s="166"/>
      <c r="S863" s="36"/>
      <c r="T863" s="166"/>
      <c r="U863" s="78">
        <v>2023</v>
      </c>
      <c r="V863" s="158" t="s">
        <v>6582</v>
      </c>
      <c r="W863" s="6" t="s">
        <v>2929</v>
      </c>
      <c r="X863" s="1"/>
    </row>
    <row r="864" spans="1:24" x14ac:dyDescent="0.2">
      <c r="A864" s="1">
        <v>4</v>
      </c>
      <c r="B864" s="4"/>
      <c r="C864" s="34">
        <v>2640</v>
      </c>
      <c r="D864" s="34">
        <v>2637</v>
      </c>
      <c r="E864" s="34">
        <v>2628</v>
      </c>
      <c r="F864" s="108">
        <f t="shared" si="46"/>
        <v>2628</v>
      </c>
      <c r="G864" s="108">
        <f t="shared" si="45"/>
        <v>-9</v>
      </c>
      <c r="H864" s="34"/>
      <c r="I864" s="173"/>
      <c r="J864" s="4" t="s">
        <v>1166</v>
      </c>
      <c r="K864" s="136" t="s">
        <v>1220</v>
      </c>
      <c r="L864" s="4" t="s">
        <v>991</v>
      </c>
      <c r="M864" s="142">
        <v>14</v>
      </c>
      <c r="N864" s="25">
        <v>28</v>
      </c>
      <c r="O864" s="142"/>
      <c r="P864" s="25"/>
      <c r="Q864" s="4" t="s">
        <v>990</v>
      </c>
      <c r="R864" s="143" t="s">
        <v>1487</v>
      </c>
      <c r="S864" s="4" t="s">
        <v>992</v>
      </c>
      <c r="T864" s="136" t="s">
        <v>989</v>
      </c>
      <c r="U864" s="78">
        <v>2023</v>
      </c>
      <c r="V864" s="158" t="s">
        <v>6583</v>
      </c>
      <c r="W864" s="97" t="s">
        <v>5409</v>
      </c>
      <c r="X864" s="1"/>
    </row>
    <row r="865" spans="1:24" x14ac:dyDescent="0.2">
      <c r="A865" s="1">
        <v>4</v>
      </c>
      <c r="B865" s="4"/>
      <c r="C865" s="34">
        <v>2640</v>
      </c>
      <c r="D865" s="34">
        <v>2637</v>
      </c>
      <c r="E865" s="34">
        <v>2628</v>
      </c>
      <c r="F865" s="108">
        <f t="shared" si="46"/>
        <v>2628</v>
      </c>
      <c r="G865" s="108">
        <f t="shared" si="45"/>
        <v>-9</v>
      </c>
      <c r="H865" s="34"/>
      <c r="I865" s="173"/>
      <c r="J865" s="4" t="s">
        <v>1943</v>
      </c>
      <c r="K865" s="136" t="s">
        <v>1220</v>
      </c>
      <c r="L865" s="4" t="s">
        <v>1222</v>
      </c>
      <c r="M865" s="142"/>
      <c r="N865" s="25" t="s">
        <v>1660</v>
      </c>
      <c r="O865" s="142"/>
      <c r="P865" s="25"/>
      <c r="Q865" s="4" t="s">
        <v>1221</v>
      </c>
      <c r="R865" s="136" t="s">
        <v>4771</v>
      </c>
      <c r="S865" s="4" t="s">
        <v>313</v>
      </c>
      <c r="T865" s="136" t="s">
        <v>4770</v>
      </c>
      <c r="U865" s="78">
        <v>2023</v>
      </c>
      <c r="V865" s="85" t="s">
        <v>6584</v>
      </c>
      <c r="W865" s="6" t="s">
        <v>5410</v>
      </c>
      <c r="X865" s="1"/>
    </row>
    <row r="866" spans="1:24" x14ac:dyDescent="0.2">
      <c r="A866" s="1">
        <v>4</v>
      </c>
      <c r="C866" s="34">
        <v>2654</v>
      </c>
      <c r="D866" s="34">
        <v>2650</v>
      </c>
      <c r="E866" s="34">
        <v>2641</v>
      </c>
      <c r="F866" s="108">
        <f t="shared" si="46"/>
        <v>2641</v>
      </c>
      <c r="G866" s="108">
        <f t="shared" si="45"/>
        <v>-9</v>
      </c>
      <c r="H866" s="34"/>
      <c r="J866" s="4" t="s">
        <v>1166</v>
      </c>
      <c r="K866" s="136" t="s">
        <v>1363</v>
      </c>
      <c r="L866" s="5" t="s">
        <v>995</v>
      </c>
      <c r="M866" s="189" t="s">
        <v>3042</v>
      </c>
      <c r="N866" s="3" t="s">
        <v>3795</v>
      </c>
      <c r="O866" s="189"/>
      <c r="P866" s="3"/>
      <c r="Q866" s="4" t="s">
        <v>994</v>
      </c>
      <c r="R866" s="217" t="s">
        <v>316</v>
      </c>
      <c r="S866" s="4"/>
      <c r="T866" s="136" t="s">
        <v>993</v>
      </c>
      <c r="U866" s="78">
        <v>2023</v>
      </c>
      <c r="V866" s="143" t="s">
        <v>5411</v>
      </c>
      <c r="W866" s="6" t="s">
        <v>5411</v>
      </c>
      <c r="X866" s="1"/>
    </row>
    <row r="867" spans="1:24" x14ac:dyDescent="0.2">
      <c r="A867" s="1">
        <v>4</v>
      </c>
      <c r="B867" s="4"/>
      <c r="C867" s="34">
        <v>2654</v>
      </c>
      <c r="D867" s="34">
        <v>2650</v>
      </c>
      <c r="E867" s="34">
        <v>2641</v>
      </c>
      <c r="F867" s="108">
        <f t="shared" si="46"/>
        <v>2641</v>
      </c>
      <c r="G867" s="108">
        <f t="shared" si="45"/>
        <v>-9</v>
      </c>
      <c r="H867" s="34"/>
      <c r="I867" s="173"/>
      <c r="J867" s="4" t="s">
        <v>4295</v>
      </c>
      <c r="K867" s="136" t="s">
        <v>1363</v>
      </c>
      <c r="L867" s="4" t="s">
        <v>1362</v>
      </c>
      <c r="M867" s="142" t="s">
        <v>4772</v>
      </c>
      <c r="N867" s="25" t="s">
        <v>2660</v>
      </c>
      <c r="O867" s="142"/>
      <c r="P867" s="25"/>
      <c r="Q867" s="4" t="s">
        <v>1225</v>
      </c>
      <c r="R867" s="143"/>
      <c r="S867" s="4" t="s">
        <v>1919</v>
      </c>
      <c r="T867" s="136" t="s">
        <v>314</v>
      </c>
      <c r="U867" s="78">
        <v>2023</v>
      </c>
      <c r="V867" s="189" t="s">
        <v>5412</v>
      </c>
      <c r="W867" s="3" t="s">
        <v>5412</v>
      </c>
    </row>
    <row r="868" spans="1:24" x14ac:dyDescent="0.2">
      <c r="A868" s="1">
        <v>4</v>
      </c>
      <c r="B868" s="4"/>
      <c r="C868" s="34">
        <v>2654</v>
      </c>
      <c r="D868" s="34">
        <v>2650</v>
      </c>
      <c r="E868" s="34">
        <v>2641</v>
      </c>
      <c r="F868" s="108">
        <f t="shared" si="46"/>
        <v>2641</v>
      </c>
      <c r="G868" s="108">
        <f t="shared" si="45"/>
        <v>-9</v>
      </c>
      <c r="H868" s="34"/>
      <c r="I868" s="173"/>
      <c r="J868" s="4" t="s">
        <v>1164</v>
      </c>
      <c r="K868" s="136" t="s">
        <v>1363</v>
      </c>
      <c r="L868" s="4" t="s">
        <v>1766</v>
      </c>
      <c r="M868" s="142" t="s">
        <v>983</v>
      </c>
      <c r="N868" s="25" t="s">
        <v>3967</v>
      </c>
      <c r="O868" s="142"/>
      <c r="P868" s="25"/>
      <c r="Q868" s="4" t="s">
        <v>1545</v>
      </c>
      <c r="R868" s="143"/>
      <c r="S868" s="4" t="s">
        <v>1546</v>
      </c>
      <c r="T868" s="136"/>
      <c r="U868" s="78">
        <v>2023</v>
      </c>
      <c r="V868" s="189" t="s">
        <v>5413</v>
      </c>
      <c r="W868" s="3" t="s">
        <v>5413</v>
      </c>
    </row>
    <row r="869" spans="1:24" x14ac:dyDescent="0.2">
      <c r="A869" s="1">
        <v>4</v>
      </c>
      <c r="B869" s="4"/>
      <c r="C869" s="34">
        <v>2654</v>
      </c>
      <c r="D869" s="34">
        <v>2650</v>
      </c>
      <c r="E869" s="34">
        <v>2641</v>
      </c>
      <c r="F869" s="108">
        <f t="shared" si="46"/>
        <v>2641</v>
      </c>
      <c r="G869" s="108">
        <f t="shared" si="45"/>
        <v>-9</v>
      </c>
      <c r="H869" s="34"/>
      <c r="I869" s="173"/>
      <c r="J869" s="4" t="s">
        <v>1175</v>
      </c>
      <c r="K869" s="136" t="s">
        <v>1363</v>
      </c>
      <c r="L869" s="4" t="s">
        <v>1224</v>
      </c>
      <c r="M869" s="142"/>
      <c r="N869" s="25" t="s">
        <v>1637</v>
      </c>
      <c r="O869" s="142"/>
      <c r="P869" s="25"/>
      <c r="Q869" s="4" t="s">
        <v>1223</v>
      </c>
      <c r="R869" s="143"/>
      <c r="S869" s="4"/>
      <c r="T869" s="136" t="s">
        <v>315</v>
      </c>
      <c r="U869" s="78">
        <v>2023</v>
      </c>
      <c r="V869" s="158" t="s">
        <v>6585</v>
      </c>
      <c r="W869" s="3" t="s">
        <v>4773</v>
      </c>
      <c r="X869" s="1" t="s">
        <v>636</v>
      </c>
    </row>
    <row r="870" spans="1:24" x14ac:dyDescent="0.2">
      <c r="A870" s="30">
        <v>4</v>
      </c>
      <c r="B870" s="35"/>
      <c r="C870" s="34">
        <v>2662</v>
      </c>
      <c r="D870" s="34">
        <v>2658</v>
      </c>
      <c r="E870" s="34">
        <v>2649</v>
      </c>
      <c r="F870" s="108">
        <f t="shared" si="46"/>
        <v>2649</v>
      </c>
      <c r="G870" s="108">
        <f t="shared" si="45"/>
        <v>-9</v>
      </c>
      <c r="H870" s="34"/>
      <c r="I870" s="170">
        <v>0.8</v>
      </c>
      <c r="J870" s="34" t="s">
        <v>1939</v>
      </c>
      <c r="K870" s="156" t="s">
        <v>2367</v>
      </c>
      <c r="L870" s="34" t="s">
        <v>4098</v>
      </c>
      <c r="M870" s="199" t="s">
        <v>1577</v>
      </c>
      <c r="N870" s="38" t="s">
        <v>531</v>
      </c>
      <c r="O870" s="199"/>
      <c r="P870" s="38"/>
      <c r="Q870" s="36" t="s">
        <v>2368</v>
      </c>
      <c r="R870" s="166" t="s">
        <v>2369</v>
      </c>
      <c r="S870" s="60"/>
      <c r="T870" s="166"/>
      <c r="U870" s="78">
        <v>2023</v>
      </c>
      <c r="V870" s="158" t="s">
        <v>2930</v>
      </c>
      <c r="W870" s="3" t="s">
        <v>2930</v>
      </c>
      <c r="X870" s="1" t="s">
        <v>2532</v>
      </c>
    </row>
    <row r="871" spans="1:24" x14ac:dyDescent="0.2">
      <c r="A871" s="30">
        <v>4</v>
      </c>
      <c r="B871" s="35"/>
      <c r="C871" s="34">
        <v>2675</v>
      </c>
      <c r="D871" s="34">
        <v>2671</v>
      </c>
      <c r="E871" s="34">
        <v>2662</v>
      </c>
      <c r="F871" s="108">
        <f t="shared" si="46"/>
        <v>2662</v>
      </c>
      <c r="G871" s="108">
        <f t="shared" si="45"/>
        <v>-9</v>
      </c>
      <c r="H871" s="34"/>
      <c r="I871" s="170">
        <v>1.4</v>
      </c>
      <c r="J871" s="92" t="s">
        <v>1939</v>
      </c>
      <c r="K871" s="156" t="s">
        <v>1226</v>
      </c>
      <c r="L871" s="34" t="s">
        <v>2370</v>
      </c>
      <c r="M871" s="199">
        <v>6.4</v>
      </c>
      <c r="N871" s="38"/>
      <c r="O871" s="199"/>
      <c r="P871" s="38"/>
      <c r="Q871" s="36" t="s">
        <v>2371</v>
      </c>
      <c r="R871" s="166"/>
      <c r="S871" s="36"/>
      <c r="T871" s="166"/>
      <c r="U871" s="78">
        <v>2023</v>
      </c>
      <c r="V871" s="158" t="s">
        <v>7144</v>
      </c>
      <c r="W871" s="3" t="s">
        <v>4099</v>
      </c>
      <c r="X871" s="1" t="s">
        <v>637</v>
      </c>
    </row>
    <row r="872" spans="1:24" x14ac:dyDescent="0.2">
      <c r="A872" s="1">
        <v>4</v>
      </c>
      <c r="B872" s="4"/>
      <c r="C872" s="34">
        <v>2679</v>
      </c>
      <c r="D872" s="34">
        <v>2675</v>
      </c>
      <c r="E872" s="34">
        <v>2666</v>
      </c>
      <c r="F872" s="108">
        <f t="shared" si="46"/>
        <v>2666</v>
      </c>
      <c r="G872" s="108">
        <f t="shared" si="45"/>
        <v>-9</v>
      </c>
      <c r="H872" s="34"/>
      <c r="I872" s="173"/>
      <c r="J872" s="4" t="s">
        <v>1164</v>
      </c>
      <c r="K872" s="136" t="s">
        <v>635</v>
      </c>
      <c r="L872" s="4" t="s">
        <v>1547</v>
      </c>
      <c r="M872" s="142"/>
      <c r="N872" s="25" t="s">
        <v>4322</v>
      </c>
      <c r="O872" s="142" t="s">
        <v>5587</v>
      </c>
      <c r="P872" s="25"/>
      <c r="Q872" s="4" t="s">
        <v>1548</v>
      </c>
      <c r="R872" s="143"/>
      <c r="S872" s="4" t="s">
        <v>1039</v>
      </c>
      <c r="T872" s="136"/>
      <c r="U872" s="78">
        <v>2023</v>
      </c>
      <c r="V872" s="189" t="s">
        <v>5414</v>
      </c>
      <c r="W872" s="3" t="s">
        <v>5414</v>
      </c>
      <c r="X872" s="1"/>
    </row>
    <row r="873" spans="1:24" ht="13.5" thickBot="1" x14ac:dyDescent="0.25">
      <c r="A873" s="7">
        <v>4</v>
      </c>
      <c r="B873" s="8"/>
      <c r="C873" s="43">
        <v>2679</v>
      </c>
      <c r="D873" s="43">
        <v>2675</v>
      </c>
      <c r="E873" s="43">
        <v>2666</v>
      </c>
      <c r="F873" s="135">
        <f t="shared" si="46"/>
        <v>2666</v>
      </c>
      <c r="G873" s="135">
        <f t="shared" si="45"/>
        <v>-9</v>
      </c>
      <c r="H873" s="43"/>
      <c r="I873" s="174"/>
      <c r="J873" s="8" t="s">
        <v>1943</v>
      </c>
      <c r="K873" s="163" t="s">
        <v>1226</v>
      </c>
      <c r="L873" s="8" t="s">
        <v>1227</v>
      </c>
      <c r="M873" s="205" t="s">
        <v>2660</v>
      </c>
      <c r="N873" s="26" t="s">
        <v>2845</v>
      </c>
      <c r="O873" s="205"/>
      <c r="P873" s="26"/>
      <c r="Q873" s="8" t="s">
        <v>4774</v>
      </c>
      <c r="R873" s="224"/>
      <c r="S873" s="8" t="s">
        <v>1228</v>
      </c>
      <c r="T873" s="163" t="s">
        <v>318</v>
      </c>
      <c r="U873" s="78">
        <v>2023</v>
      </c>
      <c r="V873" s="189" t="s">
        <v>2531</v>
      </c>
      <c r="W873" s="3" t="s">
        <v>2531</v>
      </c>
      <c r="X873" s="1"/>
    </row>
    <row r="874" spans="1:24" ht="12.75" customHeight="1" thickBot="1" x14ac:dyDescent="0.25">
      <c r="A874" s="7">
        <v>84</v>
      </c>
      <c r="B874" s="8"/>
      <c r="C874" s="43">
        <v>2695</v>
      </c>
      <c r="D874" s="43">
        <v>2691</v>
      </c>
      <c r="E874" s="281">
        <v>2682</v>
      </c>
      <c r="F874" s="282">
        <f t="shared" si="46"/>
        <v>2682</v>
      </c>
      <c r="G874" s="282">
        <f t="shared" si="45"/>
        <v>-9</v>
      </c>
      <c r="H874" s="43"/>
      <c r="I874" s="174"/>
      <c r="J874" s="8" t="s">
        <v>1943</v>
      </c>
      <c r="K874" s="163" t="s">
        <v>1767</v>
      </c>
      <c r="L874" s="8" t="s">
        <v>5</v>
      </c>
      <c r="M874" s="205"/>
      <c r="N874" s="26" t="s">
        <v>3679</v>
      </c>
      <c r="O874" s="205"/>
      <c r="P874" s="26"/>
      <c r="Q874" s="8" t="s">
        <v>1768</v>
      </c>
      <c r="R874" s="224"/>
      <c r="S874" s="7" t="s">
        <v>144</v>
      </c>
      <c r="T874" s="163"/>
      <c r="U874" s="78">
        <v>2023</v>
      </c>
      <c r="V874" s="267" t="s">
        <v>7143</v>
      </c>
      <c r="W874" s="1" t="s">
        <v>5415</v>
      </c>
      <c r="X874" s="1"/>
    </row>
    <row r="875" spans="1:24" ht="12.75" customHeight="1" x14ac:dyDescent="0.2">
      <c r="A875" s="1">
        <v>4</v>
      </c>
      <c r="B875" s="4"/>
      <c r="C875" s="34">
        <v>2708</v>
      </c>
      <c r="D875" s="34">
        <v>2704</v>
      </c>
      <c r="E875" s="34">
        <v>2695</v>
      </c>
      <c r="F875" s="108">
        <f t="shared" si="46"/>
        <v>2695</v>
      </c>
      <c r="G875" s="108">
        <f t="shared" ref="G875:G938" si="47">IF(H875="",G874,H875)</f>
        <v>-9</v>
      </c>
      <c r="H875" s="34"/>
      <c r="I875" s="173"/>
      <c r="J875" s="4" t="s">
        <v>4143</v>
      </c>
      <c r="K875" s="136" t="s">
        <v>899</v>
      </c>
      <c r="L875" s="4" t="s">
        <v>3021</v>
      </c>
      <c r="M875" s="142"/>
      <c r="N875" s="25" t="s">
        <v>2775</v>
      </c>
      <c r="O875" s="142"/>
      <c r="P875" s="25"/>
      <c r="Q875" s="4" t="s">
        <v>3023</v>
      </c>
      <c r="R875" s="143" t="s">
        <v>3022</v>
      </c>
      <c r="S875" s="4" t="s">
        <v>3024</v>
      </c>
      <c r="T875" s="136" t="s">
        <v>4941</v>
      </c>
      <c r="U875" s="78">
        <v>2023</v>
      </c>
      <c r="V875" s="158" t="s">
        <v>6586</v>
      </c>
      <c r="W875" s="3" t="s">
        <v>4942</v>
      </c>
      <c r="X875" s="1"/>
    </row>
    <row r="876" spans="1:24" ht="13.5" customHeight="1" x14ac:dyDescent="0.2">
      <c r="A876" s="1">
        <v>4</v>
      </c>
      <c r="B876" s="1"/>
      <c r="C876" s="34">
        <v>2711</v>
      </c>
      <c r="D876" s="34">
        <v>2708</v>
      </c>
      <c r="E876" s="34">
        <v>2699</v>
      </c>
      <c r="F876" s="108">
        <f t="shared" si="46"/>
        <v>2699</v>
      </c>
      <c r="G876" s="108">
        <f t="shared" si="47"/>
        <v>-9</v>
      </c>
      <c r="H876" s="34"/>
      <c r="I876" s="168"/>
      <c r="J876" s="1" t="s">
        <v>1939</v>
      </c>
      <c r="K876" s="85" t="s">
        <v>1183</v>
      </c>
      <c r="L876" s="4" t="s">
        <v>3269</v>
      </c>
      <c r="M876" s="142"/>
      <c r="N876" s="25" t="s">
        <v>1837</v>
      </c>
      <c r="O876" s="142"/>
      <c r="P876" s="25"/>
      <c r="Q876" s="4" t="s">
        <v>2372</v>
      </c>
      <c r="R876" s="143"/>
      <c r="S876" s="4" t="s">
        <v>3270</v>
      </c>
      <c r="T876" s="136"/>
      <c r="U876" s="78">
        <v>2023</v>
      </c>
      <c r="V876" s="189" t="s">
        <v>3271</v>
      </c>
      <c r="W876" s="3" t="s">
        <v>3271</v>
      </c>
      <c r="X876" s="1"/>
    </row>
    <row r="877" spans="1:24" ht="13.5" customHeight="1" x14ac:dyDescent="0.2">
      <c r="A877" s="1">
        <v>4</v>
      </c>
      <c r="B877" s="1"/>
      <c r="C877" s="34">
        <v>2711</v>
      </c>
      <c r="D877" s="34">
        <v>2708</v>
      </c>
      <c r="E877" s="34">
        <v>2699</v>
      </c>
      <c r="F877" s="108">
        <f t="shared" si="46"/>
        <v>2699</v>
      </c>
      <c r="G877" s="108">
        <f t="shared" si="47"/>
        <v>-9</v>
      </c>
      <c r="H877" s="34"/>
      <c r="I877" s="168"/>
      <c r="J877" s="1" t="s">
        <v>1164</v>
      </c>
      <c r="K877" s="85" t="s">
        <v>1183</v>
      </c>
      <c r="L877" s="1" t="s">
        <v>1770</v>
      </c>
      <c r="M877" s="189"/>
      <c r="N877" s="3" t="s">
        <v>1649</v>
      </c>
      <c r="O877" s="189"/>
      <c r="P877" s="3"/>
      <c r="Q877" s="3" t="s">
        <v>1549</v>
      </c>
      <c r="R877" s="189"/>
      <c r="S877" s="1" t="s">
        <v>6820</v>
      </c>
      <c r="T877" s="85"/>
      <c r="U877" s="78">
        <v>2023</v>
      </c>
      <c r="V877" s="189" t="s">
        <v>6819</v>
      </c>
      <c r="W877" s="3" t="s">
        <v>2748</v>
      </c>
      <c r="X877" s="1"/>
    </row>
    <row r="878" spans="1:24" ht="13.5" customHeight="1" x14ac:dyDescent="0.2">
      <c r="A878" s="1">
        <v>4</v>
      </c>
      <c r="B878" s="1"/>
      <c r="C878" s="34">
        <v>2711</v>
      </c>
      <c r="D878" s="34">
        <v>2708</v>
      </c>
      <c r="E878" s="34">
        <v>2699</v>
      </c>
      <c r="F878" s="108">
        <f t="shared" si="46"/>
        <v>2699</v>
      </c>
      <c r="G878" s="108">
        <f t="shared" si="47"/>
        <v>-9</v>
      </c>
      <c r="H878" s="34"/>
      <c r="I878" s="168"/>
      <c r="J878" s="1" t="s">
        <v>1164</v>
      </c>
      <c r="K878" s="85" t="s">
        <v>1183</v>
      </c>
      <c r="L878" s="1" t="s">
        <v>1771</v>
      </c>
      <c r="M878" s="189"/>
      <c r="N878" s="3">
        <v>59</v>
      </c>
      <c r="O878" s="189"/>
      <c r="P878" s="3"/>
      <c r="Q878" s="3" t="s">
        <v>1769</v>
      </c>
      <c r="R878" s="189"/>
      <c r="S878" s="1" t="s">
        <v>221</v>
      </c>
      <c r="T878" s="85"/>
      <c r="U878" s="78">
        <v>2023</v>
      </c>
      <c r="V878" s="189"/>
      <c r="W878" s="3" t="s">
        <v>5416</v>
      </c>
      <c r="X878" s="1"/>
    </row>
    <row r="879" spans="1:24" ht="13.5" customHeight="1" x14ac:dyDescent="0.2">
      <c r="A879" s="1">
        <v>4</v>
      </c>
      <c r="B879" s="1"/>
      <c r="C879" s="34">
        <v>2711</v>
      </c>
      <c r="D879" s="34">
        <v>2708</v>
      </c>
      <c r="E879" s="34">
        <v>2699</v>
      </c>
      <c r="F879" s="108">
        <f t="shared" si="46"/>
        <v>2699</v>
      </c>
      <c r="G879" s="108">
        <f t="shared" si="47"/>
        <v>-9</v>
      </c>
      <c r="H879" s="34"/>
      <c r="I879" s="168"/>
      <c r="J879" s="1" t="s">
        <v>1164</v>
      </c>
      <c r="K879" s="85" t="s">
        <v>1183</v>
      </c>
      <c r="L879" s="1" t="s">
        <v>1773</v>
      </c>
      <c r="M879" s="189">
        <v>42</v>
      </c>
      <c r="N879" s="3" t="s">
        <v>3704</v>
      </c>
      <c r="O879" s="189"/>
      <c r="P879" s="3"/>
      <c r="Q879" s="3" t="s">
        <v>1550</v>
      </c>
      <c r="R879" s="189"/>
      <c r="S879" s="1" t="s">
        <v>1772</v>
      </c>
      <c r="T879" s="85"/>
      <c r="U879" s="78">
        <v>2023</v>
      </c>
      <c r="V879" s="158" t="s">
        <v>6587</v>
      </c>
      <c r="W879" s="3" t="s">
        <v>4321</v>
      </c>
      <c r="X879" s="1"/>
    </row>
    <row r="880" spans="1:24" ht="13.5" customHeight="1" x14ac:dyDescent="0.2">
      <c r="A880" s="1">
        <v>4</v>
      </c>
      <c r="B880" s="1"/>
      <c r="C880" s="34">
        <v>2711</v>
      </c>
      <c r="D880" s="34">
        <v>2708</v>
      </c>
      <c r="E880" s="34">
        <v>2699</v>
      </c>
      <c r="F880" s="108">
        <f t="shared" si="46"/>
        <v>2699</v>
      </c>
      <c r="G880" s="108">
        <f t="shared" si="47"/>
        <v>-9</v>
      </c>
      <c r="H880" s="34"/>
      <c r="I880" s="168"/>
      <c r="J880" s="1" t="s">
        <v>1164</v>
      </c>
      <c r="K880" s="85" t="s">
        <v>1183</v>
      </c>
      <c r="L880" s="1" t="s">
        <v>3698</v>
      </c>
      <c r="M880" s="189"/>
      <c r="N880" s="3" t="s">
        <v>3697</v>
      </c>
      <c r="O880" s="189"/>
      <c r="P880" s="3"/>
      <c r="Q880" s="3" t="s">
        <v>3699</v>
      </c>
      <c r="R880" s="189"/>
      <c r="S880" s="1" t="s">
        <v>3700</v>
      </c>
      <c r="T880" s="85" t="s">
        <v>3702</v>
      </c>
      <c r="U880" s="78">
        <v>2023</v>
      </c>
      <c r="V880" s="85" t="s">
        <v>3701</v>
      </c>
      <c r="W880" s="1" t="s">
        <v>3701</v>
      </c>
      <c r="X880" s="1"/>
    </row>
    <row r="881" spans="1:24" ht="13.5" customHeight="1" x14ac:dyDescent="0.2">
      <c r="A881" s="1">
        <v>4</v>
      </c>
      <c r="B881" s="1"/>
      <c r="C881" s="34">
        <v>2711</v>
      </c>
      <c r="D881" s="34">
        <v>2708</v>
      </c>
      <c r="E881" s="34">
        <v>2699</v>
      </c>
      <c r="F881" s="108">
        <f t="shared" si="46"/>
        <v>2699</v>
      </c>
      <c r="G881" s="108">
        <f t="shared" si="47"/>
        <v>-9</v>
      </c>
      <c r="H881" s="34"/>
      <c r="I881" s="168"/>
      <c r="J881" s="1" t="s">
        <v>1164</v>
      </c>
      <c r="K881" s="85" t="s">
        <v>1183</v>
      </c>
      <c r="L881" s="1" t="s">
        <v>6822</v>
      </c>
      <c r="M881" s="189"/>
      <c r="N881" s="3"/>
      <c r="O881" s="189"/>
      <c r="P881" s="3"/>
      <c r="Q881" s="1" t="s">
        <v>6824</v>
      </c>
      <c r="R881" s="85"/>
      <c r="S881" s="1" t="s">
        <v>6823</v>
      </c>
      <c r="T881" s="85"/>
      <c r="U881" s="78">
        <v>2023</v>
      </c>
      <c r="V881" s="85" t="s">
        <v>6821</v>
      </c>
      <c r="W881" s="1"/>
      <c r="X881" s="1" t="s">
        <v>5700</v>
      </c>
    </row>
    <row r="882" spans="1:24" ht="25.5" x14ac:dyDescent="0.2">
      <c r="A882" s="1">
        <v>4</v>
      </c>
      <c r="B882" s="4"/>
      <c r="C882" s="34">
        <v>2711</v>
      </c>
      <c r="D882" s="34">
        <v>2708</v>
      </c>
      <c r="E882" s="34">
        <v>2699</v>
      </c>
      <c r="F882" s="108">
        <f t="shared" si="46"/>
        <v>2699</v>
      </c>
      <c r="G882" s="108">
        <f t="shared" si="47"/>
        <v>-9</v>
      </c>
      <c r="H882" s="34"/>
      <c r="I882" s="173"/>
      <c r="J882" s="4" t="s">
        <v>1175</v>
      </c>
      <c r="K882" s="85" t="s">
        <v>1183</v>
      </c>
      <c r="L882" s="1" t="s">
        <v>896</v>
      </c>
      <c r="M882" s="142">
        <v>43</v>
      </c>
      <c r="N882" s="25">
        <v>51</v>
      </c>
      <c r="O882" s="142"/>
      <c r="P882" s="25"/>
      <c r="Q882" s="4" t="s">
        <v>898</v>
      </c>
      <c r="R882" s="143"/>
      <c r="S882" s="4" t="s">
        <v>897</v>
      </c>
      <c r="T882" s="136" t="s">
        <v>895</v>
      </c>
      <c r="U882" s="78">
        <v>2023</v>
      </c>
      <c r="V882" s="136" t="s">
        <v>6588</v>
      </c>
      <c r="W882" s="3" t="s">
        <v>4775</v>
      </c>
    </row>
    <row r="883" spans="1:24" x14ac:dyDescent="0.2">
      <c r="A883" s="1">
        <v>4</v>
      </c>
      <c r="B883" s="4"/>
      <c r="C883" s="34">
        <v>2711</v>
      </c>
      <c r="D883" s="34">
        <v>2708</v>
      </c>
      <c r="E883" s="34">
        <v>2699</v>
      </c>
      <c r="F883" s="108">
        <f t="shared" si="46"/>
        <v>2699</v>
      </c>
      <c r="G883" s="108">
        <f t="shared" si="47"/>
        <v>-9</v>
      </c>
      <c r="H883" s="34"/>
      <c r="I883" s="173"/>
      <c r="J883" s="4" t="s">
        <v>1175</v>
      </c>
      <c r="K883" s="85" t="s">
        <v>1183</v>
      </c>
      <c r="L883" s="1" t="s">
        <v>4781</v>
      </c>
      <c r="M883" s="142"/>
      <c r="N883" s="25" t="s">
        <v>2845</v>
      </c>
      <c r="O883" s="142"/>
      <c r="P883" s="25"/>
      <c r="Q883" s="4" t="s">
        <v>4777</v>
      </c>
      <c r="R883" s="200" t="s">
        <v>4778</v>
      </c>
      <c r="S883" s="4" t="s">
        <v>4779</v>
      </c>
      <c r="T883" s="136" t="s">
        <v>4780</v>
      </c>
      <c r="U883" s="78">
        <v>2023</v>
      </c>
      <c r="V883" s="189" t="s">
        <v>5417</v>
      </c>
      <c r="W883" s="3" t="s">
        <v>5417</v>
      </c>
    </row>
    <row r="884" spans="1:24" x14ac:dyDescent="0.2">
      <c r="A884" s="1">
        <v>4</v>
      </c>
      <c r="B884" s="4"/>
      <c r="C884" s="34">
        <v>2711</v>
      </c>
      <c r="D884" s="34">
        <v>2708</v>
      </c>
      <c r="E884" s="34">
        <v>2699</v>
      </c>
      <c r="F884" s="108">
        <f t="shared" si="46"/>
        <v>2699</v>
      </c>
      <c r="G884" s="108">
        <f t="shared" si="47"/>
        <v>-9</v>
      </c>
      <c r="H884" s="34"/>
      <c r="I884" s="173"/>
      <c r="J884" s="4" t="s">
        <v>4914</v>
      </c>
      <c r="K884" s="85" t="s">
        <v>1183</v>
      </c>
      <c r="L884" s="93" t="s">
        <v>892</v>
      </c>
      <c r="M884" s="85"/>
      <c r="N884" s="93" t="s">
        <v>1635</v>
      </c>
      <c r="O884" s="85"/>
      <c r="P884" s="93"/>
      <c r="Q884" s="93" t="s">
        <v>894</v>
      </c>
      <c r="R884" s="85" t="s">
        <v>4776</v>
      </c>
      <c r="S884" s="93" t="s">
        <v>893</v>
      </c>
      <c r="T884" s="85" t="s">
        <v>891</v>
      </c>
      <c r="U884" s="78">
        <v>2023</v>
      </c>
      <c r="V884" s="189"/>
      <c r="W884" s="3" t="s">
        <v>5418</v>
      </c>
    </row>
    <row r="885" spans="1:24" x14ac:dyDescent="0.2">
      <c r="A885" s="1">
        <v>4</v>
      </c>
      <c r="B885" s="35"/>
      <c r="C885" s="34">
        <v>2725</v>
      </c>
      <c r="D885" s="34">
        <v>2722</v>
      </c>
      <c r="E885" s="34">
        <v>2713</v>
      </c>
      <c r="F885" s="108">
        <f t="shared" si="46"/>
        <v>2713</v>
      </c>
      <c r="G885" s="108">
        <f t="shared" si="47"/>
        <v>-9</v>
      </c>
      <c r="H885" s="34"/>
      <c r="I885" s="170"/>
      <c r="J885" s="34" t="s">
        <v>1164</v>
      </c>
      <c r="K885" s="156" t="s">
        <v>5013</v>
      </c>
      <c r="L885" s="34" t="s">
        <v>5014</v>
      </c>
      <c r="M885" s="199"/>
      <c r="N885" s="38" t="s">
        <v>3911</v>
      </c>
      <c r="O885" s="199"/>
      <c r="P885" s="38"/>
      <c r="Q885" s="36" t="s">
        <v>5017</v>
      </c>
      <c r="R885" s="166"/>
      <c r="S885" s="36" t="s">
        <v>5018</v>
      </c>
      <c r="T885" s="166"/>
      <c r="U885" s="78">
        <v>2023</v>
      </c>
      <c r="V885" s="189" t="s">
        <v>5019</v>
      </c>
      <c r="W885" s="3" t="s">
        <v>5019</v>
      </c>
    </row>
    <row r="886" spans="1:24" x14ac:dyDescent="0.2">
      <c r="A886" s="1">
        <v>4</v>
      </c>
      <c r="B886" s="35"/>
      <c r="C886" s="34">
        <v>2725</v>
      </c>
      <c r="D886" s="34">
        <v>2722</v>
      </c>
      <c r="E886" s="34">
        <v>2713</v>
      </c>
      <c r="F886" s="108">
        <f t="shared" si="46"/>
        <v>2713</v>
      </c>
      <c r="G886" s="108">
        <f t="shared" si="47"/>
        <v>-9</v>
      </c>
      <c r="H886" s="34"/>
      <c r="I886" s="170"/>
      <c r="J886" s="34" t="s">
        <v>1164</v>
      </c>
      <c r="K886" s="156" t="s">
        <v>5013</v>
      </c>
      <c r="L886" s="34" t="s">
        <v>5015</v>
      </c>
      <c r="M886" s="199"/>
      <c r="N886" s="38" t="s">
        <v>7141</v>
      </c>
      <c r="O886" s="199"/>
      <c r="P886" s="38"/>
      <c r="Q886" s="36" t="s">
        <v>5021</v>
      </c>
      <c r="R886" s="166"/>
      <c r="S886" s="36" t="s">
        <v>5020</v>
      </c>
      <c r="T886" s="166"/>
      <c r="U886" s="78">
        <v>2023</v>
      </c>
      <c r="V886" s="158" t="s">
        <v>6589</v>
      </c>
      <c r="W886" s="3" t="s">
        <v>5022</v>
      </c>
    </row>
    <row r="887" spans="1:24" x14ac:dyDescent="0.2">
      <c r="A887" s="1">
        <v>4</v>
      </c>
      <c r="B887" s="35"/>
      <c r="C887" s="34">
        <v>2725</v>
      </c>
      <c r="D887" s="34">
        <v>2722</v>
      </c>
      <c r="E887" s="34">
        <v>2713</v>
      </c>
      <c r="F887" s="108">
        <f t="shared" si="46"/>
        <v>2713</v>
      </c>
      <c r="G887" s="108">
        <f t="shared" si="47"/>
        <v>-9</v>
      </c>
      <c r="H887" s="34"/>
      <c r="I887" s="170"/>
      <c r="J887" s="34" t="s">
        <v>1164</v>
      </c>
      <c r="K887" s="156" t="s">
        <v>5013</v>
      </c>
      <c r="L887" s="34" t="s">
        <v>5023</v>
      </c>
      <c r="M887" s="199"/>
      <c r="N887" s="38" t="s">
        <v>5024</v>
      </c>
      <c r="O887" s="199"/>
      <c r="P887" s="38"/>
      <c r="Q887" s="36" t="s">
        <v>5025</v>
      </c>
      <c r="R887" s="166"/>
      <c r="S887" s="36" t="s">
        <v>5026</v>
      </c>
      <c r="T887" s="166"/>
      <c r="U887" s="78">
        <v>2023</v>
      </c>
      <c r="V887" s="189" t="s">
        <v>5027</v>
      </c>
      <c r="W887" s="3" t="s">
        <v>5027</v>
      </c>
    </row>
    <row r="888" spans="1:24" x14ac:dyDescent="0.2">
      <c r="A888" s="1">
        <v>4</v>
      </c>
      <c r="B888" s="35"/>
      <c r="C888" s="34">
        <v>2725</v>
      </c>
      <c r="D888" s="34">
        <v>2722</v>
      </c>
      <c r="E888" s="34">
        <v>2713</v>
      </c>
      <c r="F888" s="108">
        <f t="shared" si="46"/>
        <v>2713</v>
      </c>
      <c r="G888" s="108">
        <f t="shared" si="47"/>
        <v>-9</v>
      </c>
      <c r="H888" s="34"/>
      <c r="I888" s="170"/>
      <c r="J888" s="34" t="s">
        <v>1164</v>
      </c>
      <c r="K888" s="156" t="s">
        <v>5013</v>
      </c>
      <c r="L888" s="34" t="s">
        <v>5016</v>
      </c>
      <c r="M888" s="199"/>
      <c r="N888" s="38" t="s">
        <v>1649</v>
      </c>
      <c r="O888" s="199"/>
      <c r="P888" s="38"/>
      <c r="Q888" s="36" t="s">
        <v>5028</v>
      </c>
      <c r="R888" s="166"/>
      <c r="S888" s="36" t="s">
        <v>5029</v>
      </c>
      <c r="T888" s="166"/>
      <c r="U888" s="78">
        <v>2023</v>
      </c>
      <c r="V888" s="189" t="s">
        <v>5030</v>
      </c>
      <c r="W888" s="3" t="s">
        <v>5030</v>
      </c>
    </row>
    <row r="889" spans="1:24" x14ac:dyDescent="0.2">
      <c r="A889" s="1">
        <v>4</v>
      </c>
      <c r="B889" s="35"/>
      <c r="C889" s="34">
        <v>2725</v>
      </c>
      <c r="D889" s="34">
        <v>2722</v>
      </c>
      <c r="E889" s="34">
        <v>2713</v>
      </c>
      <c r="F889" s="108">
        <f t="shared" si="46"/>
        <v>2713</v>
      </c>
      <c r="G889" s="108">
        <f t="shared" si="47"/>
        <v>-9</v>
      </c>
      <c r="H889" s="34"/>
      <c r="I889" s="170"/>
      <c r="J889" s="34" t="s">
        <v>1164</v>
      </c>
      <c r="K889" s="156" t="s">
        <v>5013</v>
      </c>
      <c r="L889" s="34" t="s">
        <v>5031</v>
      </c>
      <c r="M889" s="199"/>
      <c r="N889" s="38" t="s">
        <v>4185</v>
      </c>
      <c r="O889" s="199"/>
      <c r="P889" s="38"/>
      <c r="Q889" s="36" t="s">
        <v>5032</v>
      </c>
      <c r="R889" s="166"/>
      <c r="S889" s="36" t="s">
        <v>7142</v>
      </c>
      <c r="T889" s="166"/>
      <c r="U889" s="78">
        <v>2023</v>
      </c>
      <c r="V889" s="189" t="s">
        <v>5033</v>
      </c>
      <c r="W889" s="3" t="s">
        <v>5033</v>
      </c>
    </row>
    <row r="890" spans="1:24" x14ac:dyDescent="0.2">
      <c r="A890" s="1">
        <v>4</v>
      </c>
      <c r="B890" s="35"/>
      <c r="C890" s="34">
        <v>2725</v>
      </c>
      <c r="D890" s="34">
        <v>2722</v>
      </c>
      <c r="E890" s="34">
        <v>2713</v>
      </c>
      <c r="F890" s="108">
        <f t="shared" si="46"/>
        <v>2713</v>
      </c>
      <c r="G890" s="108">
        <f t="shared" si="47"/>
        <v>-9</v>
      </c>
      <c r="H890" s="34"/>
      <c r="I890" s="170"/>
      <c r="J890" s="34" t="s">
        <v>1164</v>
      </c>
      <c r="K890" s="156" t="s">
        <v>5013</v>
      </c>
      <c r="L890" s="34" t="s">
        <v>5039</v>
      </c>
      <c r="M890" s="199"/>
      <c r="N890" s="38" t="s">
        <v>1121</v>
      </c>
      <c r="O890" s="199"/>
      <c r="P890" s="38"/>
      <c r="Q890" s="36" t="s">
        <v>5036</v>
      </c>
      <c r="R890" s="166"/>
      <c r="S890" s="36" t="s">
        <v>5037</v>
      </c>
      <c r="T890" s="166"/>
      <c r="U890" s="78">
        <v>2023</v>
      </c>
      <c r="V890" s="189"/>
      <c r="W890" s="3" t="s">
        <v>5038</v>
      </c>
    </row>
    <row r="891" spans="1:24" x14ac:dyDescent="0.2">
      <c r="A891" s="1"/>
      <c r="B891" s="35"/>
      <c r="C891" s="34">
        <v>2725</v>
      </c>
      <c r="D891" s="34">
        <v>2722</v>
      </c>
      <c r="E891" s="34">
        <v>2713</v>
      </c>
      <c r="F891" s="108">
        <f t="shared" si="46"/>
        <v>2713</v>
      </c>
      <c r="G891" s="108">
        <f t="shared" si="47"/>
        <v>-9</v>
      </c>
      <c r="H891" s="34"/>
      <c r="I891" s="170"/>
      <c r="J891" s="34" t="s">
        <v>1939</v>
      </c>
      <c r="K891" s="156" t="s">
        <v>5013</v>
      </c>
      <c r="L891" s="34" t="s">
        <v>5043</v>
      </c>
      <c r="M891" s="199"/>
      <c r="N891" s="38"/>
      <c r="O891" s="199"/>
      <c r="P891" s="38"/>
      <c r="Q891" s="36" t="s">
        <v>5044</v>
      </c>
      <c r="R891" s="166"/>
      <c r="S891" s="36" t="s">
        <v>5045</v>
      </c>
      <c r="T891" s="166"/>
      <c r="U891" s="78">
        <v>2023</v>
      </c>
      <c r="V891" s="189" t="s">
        <v>5046</v>
      </c>
      <c r="W891" s="3" t="s">
        <v>5046</v>
      </c>
    </row>
    <row r="892" spans="1:24" x14ac:dyDescent="0.2">
      <c r="A892" s="1">
        <v>4</v>
      </c>
      <c r="B892" s="35"/>
      <c r="C892" s="34">
        <v>2731</v>
      </c>
      <c r="D892" s="34">
        <v>2728</v>
      </c>
      <c r="E892" s="34">
        <v>2719</v>
      </c>
      <c r="F892" s="108">
        <f t="shared" si="46"/>
        <v>2719</v>
      </c>
      <c r="G892" s="108">
        <f t="shared" si="47"/>
        <v>-9</v>
      </c>
      <c r="H892" s="34"/>
      <c r="I892" s="170"/>
      <c r="J892" s="34" t="s">
        <v>1164</v>
      </c>
      <c r="K892" s="156" t="s">
        <v>5034</v>
      </c>
      <c r="L892" s="34" t="s">
        <v>5035</v>
      </c>
      <c r="M892" s="199"/>
      <c r="N892" s="38" t="s">
        <v>539</v>
      </c>
      <c r="O892" s="199"/>
      <c r="P892" s="38"/>
      <c r="Q892" s="36" t="s">
        <v>5040</v>
      </c>
      <c r="R892" s="166"/>
      <c r="S892" s="36" t="s">
        <v>5041</v>
      </c>
      <c r="T892" s="166"/>
      <c r="U892" s="78">
        <v>2023</v>
      </c>
      <c r="V892" s="189"/>
      <c r="W892" s="3" t="s">
        <v>5042</v>
      </c>
    </row>
    <row r="893" spans="1:24" x14ac:dyDescent="0.2">
      <c r="A893" s="1">
        <v>4</v>
      </c>
      <c r="B893" s="35"/>
      <c r="C893" s="34">
        <v>2731</v>
      </c>
      <c r="D893" s="34">
        <v>2728</v>
      </c>
      <c r="E893" s="34">
        <v>2719</v>
      </c>
      <c r="F893" s="108">
        <f t="shared" si="46"/>
        <v>2719</v>
      </c>
      <c r="G893" s="108">
        <f t="shared" si="47"/>
        <v>-9</v>
      </c>
      <c r="H893" s="34"/>
      <c r="I893" s="170"/>
      <c r="J893" s="34" t="s">
        <v>1939</v>
      </c>
      <c r="K893" s="156" t="s">
        <v>5034</v>
      </c>
      <c r="L893" s="34" t="s">
        <v>5047</v>
      </c>
      <c r="M893" s="199"/>
      <c r="N893" s="38"/>
      <c r="O893" s="199"/>
      <c r="P893" s="38"/>
      <c r="Q893" s="36" t="s">
        <v>5055</v>
      </c>
      <c r="R893" s="166"/>
      <c r="S893" s="36" t="s">
        <v>5048</v>
      </c>
      <c r="T893" s="166"/>
      <c r="U893" s="78">
        <v>2023</v>
      </c>
      <c r="V893" s="189" t="s">
        <v>5049</v>
      </c>
      <c r="W893" s="3" t="s">
        <v>5049</v>
      </c>
      <c r="X893" s="1"/>
    </row>
    <row r="894" spans="1:24" x14ac:dyDescent="0.2">
      <c r="A894" s="1">
        <v>4</v>
      </c>
      <c r="B894" s="35"/>
      <c r="C894" s="34">
        <v>2737</v>
      </c>
      <c r="D894" s="34">
        <v>2734</v>
      </c>
      <c r="E894" s="34">
        <v>2725</v>
      </c>
      <c r="F894" s="108">
        <f t="shared" si="46"/>
        <v>2725</v>
      </c>
      <c r="G894" s="108">
        <f t="shared" si="47"/>
        <v>-9</v>
      </c>
      <c r="H894" s="34"/>
      <c r="I894" s="170"/>
      <c r="J894" s="34" t="s">
        <v>1164</v>
      </c>
      <c r="K894" s="156" t="s">
        <v>5051</v>
      </c>
      <c r="L894" s="34" t="s">
        <v>5050</v>
      </c>
      <c r="M894" s="199"/>
      <c r="N894" s="38"/>
      <c r="O894" s="199"/>
      <c r="P894" s="38"/>
      <c r="Q894" s="36" t="s">
        <v>5054</v>
      </c>
      <c r="R894" s="166"/>
      <c r="S894" s="36" t="s">
        <v>5052</v>
      </c>
      <c r="T894" s="166"/>
      <c r="U894" s="78">
        <v>2023</v>
      </c>
      <c r="V894" s="189" t="s">
        <v>5053</v>
      </c>
      <c r="W894" s="3" t="s">
        <v>5053</v>
      </c>
      <c r="X894" s="1"/>
    </row>
    <row r="895" spans="1:24" x14ac:dyDescent="0.2">
      <c r="A895" s="1">
        <v>4</v>
      </c>
      <c r="B895" s="35"/>
      <c r="C895" s="34">
        <v>2745</v>
      </c>
      <c r="D895" s="34">
        <v>2742</v>
      </c>
      <c r="E895" s="34">
        <v>2733</v>
      </c>
      <c r="F895" s="108">
        <f t="shared" si="46"/>
        <v>2733</v>
      </c>
      <c r="G895" s="108">
        <f t="shared" si="47"/>
        <v>-9</v>
      </c>
      <c r="H895" s="34"/>
      <c r="I895" s="170">
        <v>0.7</v>
      </c>
      <c r="J895" s="34" t="s">
        <v>1939</v>
      </c>
      <c r="K895" s="156" t="s">
        <v>907</v>
      </c>
      <c r="L895" s="34" t="s">
        <v>3197</v>
      </c>
      <c r="M895" s="199" t="s">
        <v>3206</v>
      </c>
      <c r="N895" s="38" t="s">
        <v>3198</v>
      </c>
      <c r="O895" s="199"/>
      <c r="P895" s="38"/>
      <c r="Q895" s="36" t="s">
        <v>2373</v>
      </c>
      <c r="R895" s="166" t="s">
        <v>3199</v>
      </c>
      <c r="S895" s="36" t="s">
        <v>3201</v>
      </c>
      <c r="T895" s="166"/>
      <c r="U895" s="78">
        <v>2023</v>
      </c>
      <c r="V895" s="189" t="s">
        <v>2931</v>
      </c>
      <c r="W895" s="3" t="s">
        <v>2931</v>
      </c>
      <c r="X895" s="1"/>
    </row>
    <row r="896" spans="1:24" x14ac:dyDescent="0.2">
      <c r="A896" s="1">
        <v>4</v>
      </c>
      <c r="B896" s="4"/>
      <c r="C896" s="34">
        <v>2745</v>
      </c>
      <c r="D896" s="34">
        <v>2742</v>
      </c>
      <c r="E896" s="34">
        <v>2733</v>
      </c>
      <c r="F896" s="108">
        <f t="shared" si="46"/>
        <v>2733</v>
      </c>
      <c r="G896" s="108">
        <f t="shared" si="47"/>
        <v>-9</v>
      </c>
      <c r="H896" s="34"/>
      <c r="I896" s="173"/>
      <c r="J896" s="4" t="s">
        <v>1164</v>
      </c>
      <c r="K896" s="136" t="s">
        <v>907</v>
      </c>
      <c r="L896" s="4" t="s">
        <v>4319</v>
      </c>
      <c r="M896" s="142"/>
      <c r="N896" s="25" t="s">
        <v>5811</v>
      </c>
      <c r="O896" s="142"/>
      <c r="P896" s="25"/>
      <c r="Q896" s="4" t="s">
        <v>145</v>
      </c>
      <c r="R896" s="143"/>
      <c r="S896" s="4" t="s">
        <v>146</v>
      </c>
      <c r="T896" s="136"/>
      <c r="U896" s="78">
        <v>2023</v>
      </c>
      <c r="V896" s="143" t="s">
        <v>2749</v>
      </c>
      <c r="W896" s="6" t="s">
        <v>2749</v>
      </c>
      <c r="X896" s="1"/>
    </row>
    <row r="897" spans="1:25" x14ac:dyDescent="0.2">
      <c r="A897" s="1">
        <v>4</v>
      </c>
      <c r="B897" s="4"/>
      <c r="C897" s="34">
        <v>2745</v>
      </c>
      <c r="D897" s="34">
        <v>2742</v>
      </c>
      <c r="E897" s="34">
        <v>2733</v>
      </c>
      <c r="F897" s="108">
        <f t="shared" si="46"/>
        <v>2733</v>
      </c>
      <c r="G897" s="108">
        <f t="shared" si="47"/>
        <v>-9</v>
      </c>
      <c r="H897" s="34"/>
      <c r="I897" s="173"/>
      <c r="J897" s="4" t="s">
        <v>1164</v>
      </c>
      <c r="K897" s="136" t="s">
        <v>907</v>
      </c>
      <c r="L897" s="4" t="s">
        <v>2750</v>
      </c>
      <c r="M897" s="142"/>
      <c r="N897" s="25" t="s">
        <v>2752</v>
      </c>
      <c r="O897" s="142"/>
      <c r="P897" s="25"/>
      <c r="Q897" s="4" t="s">
        <v>2753</v>
      </c>
      <c r="R897" s="143"/>
      <c r="S897" s="4" t="s">
        <v>2751</v>
      </c>
      <c r="T897" s="136"/>
      <c r="U897" s="78">
        <v>2022</v>
      </c>
      <c r="V897" s="189"/>
      <c r="W897" s="3" t="s">
        <v>4320</v>
      </c>
      <c r="X897" s="1"/>
    </row>
    <row r="898" spans="1:25" x14ac:dyDescent="0.2">
      <c r="A898" s="1">
        <v>4</v>
      </c>
      <c r="B898" s="4"/>
      <c r="C898" s="34">
        <v>2745</v>
      </c>
      <c r="D898" s="34">
        <v>2742</v>
      </c>
      <c r="E898" s="34">
        <v>2733</v>
      </c>
      <c r="F898" s="108">
        <f t="shared" si="46"/>
        <v>2733</v>
      </c>
      <c r="G898" s="108">
        <f t="shared" si="47"/>
        <v>-9</v>
      </c>
      <c r="H898" s="34"/>
      <c r="I898" s="173"/>
      <c r="J898" s="4" t="s">
        <v>1164</v>
      </c>
      <c r="K898" s="136" t="s">
        <v>907</v>
      </c>
      <c r="L898" s="4" t="s">
        <v>6907</v>
      </c>
      <c r="M898" s="142"/>
      <c r="N898" s="25"/>
      <c r="O898" s="142"/>
      <c r="P898" s="25"/>
      <c r="Q898" s="4" t="s">
        <v>6910</v>
      </c>
      <c r="R898" s="143"/>
      <c r="S898" s="4" t="s">
        <v>6909</v>
      </c>
      <c r="T898" s="136"/>
      <c r="U898" s="78">
        <v>2023</v>
      </c>
      <c r="V898" s="189" t="s">
        <v>6908</v>
      </c>
      <c r="W898" s="3"/>
    </row>
    <row r="899" spans="1:25" x14ac:dyDescent="0.2">
      <c r="A899" s="1">
        <v>4</v>
      </c>
      <c r="B899" s="4"/>
      <c r="C899" s="34">
        <v>2745</v>
      </c>
      <c r="D899" s="34">
        <v>2742</v>
      </c>
      <c r="E899" s="34">
        <v>2733</v>
      </c>
      <c r="F899" s="108">
        <f t="shared" si="46"/>
        <v>2733</v>
      </c>
      <c r="G899" s="108">
        <f t="shared" si="47"/>
        <v>-9</v>
      </c>
      <c r="H899" s="34"/>
      <c r="I899" s="173"/>
      <c r="J899" s="4" t="s">
        <v>1175</v>
      </c>
      <c r="K899" s="136" t="s">
        <v>907</v>
      </c>
      <c r="L899" s="4" t="s">
        <v>4783</v>
      </c>
      <c r="M899" s="142"/>
      <c r="N899" s="25" t="s">
        <v>5810</v>
      </c>
      <c r="O899" s="142"/>
      <c r="P899" s="25"/>
      <c r="Q899" s="4" t="s">
        <v>4785</v>
      </c>
      <c r="R899" s="136" t="s">
        <v>4784</v>
      </c>
      <c r="S899" s="4" t="s">
        <v>4786</v>
      </c>
      <c r="T899" s="136"/>
      <c r="U899" s="78">
        <v>2023</v>
      </c>
      <c r="V899" s="189" t="s">
        <v>4782</v>
      </c>
      <c r="W899" s="3" t="s">
        <v>4782</v>
      </c>
    </row>
    <row r="900" spans="1:25" x14ac:dyDescent="0.2">
      <c r="A900" s="1">
        <v>4</v>
      </c>
      <c r="B900" s="4"/>
      <c r="C900" s="34">
        <v>2749</v>
      </c>
      <c r="D900" s="34">
        <v>2746</v>
      </c>
      <c r="E900" s="34">
        <v>2737</v>
      </c>
      <c r="F900" s="108">
        <f t="shared" si="46"/>
        <v>2737</v>
      </c>
      <c r="G900" s="108">
        <f t="shared" si="47"/>
        <v>-9</v>
      </c>
      <c r="H900" s="34"/>
      <c r="I900" s="173"/>
      <c r="J900" s="4" t="s">
        <v>1943</v>
      </c>
      <c r="K900" s="136" t="s">
        <v>903</v>
      </c>
      <c r="L900" s="34" t="s">
        <v>906</v>
      </c>
      <c r="M900" s="142"/>
      <c r="N900" s="25" t="s">
        <v>3705</v>
      </c>
      <c r="O900" s="142"/>
      <c r="P900" s="25"/>
      <c r="Q900" s="4" t="s">
        <v>905</v>
      </c>
      <c r="R900" s="143"/>
      <c r="S900" s="4" t="s">
        <v>574</v>
      </c>
      <c r="T900" s="136" t="s">
        <v>904</v>
      </c>
      <c r="U900" s="78">
        <v>2023</v>
      </c>
      <c r="V900" s="189" t="s">
        <v>4787</v>
      </c>
      <c r="W900" s="3" t="s">
        <v>4787</v>
      </c>
    </row>
    <row r="901" spans="1:25" x14ac:dyDescent="0.2">
      <c r="A901" s="1">
        <v>4</v>
      </c>
      <c r="B901" s="35"/>
      <c r="C901" s="34">
        <v>2760</v>
      </c>
      <c r="D901" s="34">
        <v>2757</v>
      </c>
      <c r="E901" s="34">
        <v>2748</v>
      </c>
      <c r="F901" s="108">
        <f t="shared" si="46"/>
        <v>2748</v>
      </c>
      <c r="G901" s="108">
        <f t="shared" si="47"/>
        <v>-9</v>
      </c>
      <c r="H901" s="34"/>
      <c r="I901" s="170">
        <v>0</v>
      </c>
      <c r="J901" s="34" t="s">
        <v>1939</v>
      </c>
      <c r="K901" s="136" t="s">
        <v>1638</v>
      </c>
      <c r="L901" s="34" t="s">
        <v>3200</v>
      </c>
      <c r="M901" s="199" t="s">
        <v>3207</v>
      </c>
      <c r="N901" s="38" t="s">
        <v>2995</v>
      </c>
      <c r="O901" s="199"/>
      <c r="P901" s="38"/>
      <c r="Q901" s="36" t="s">
        <v>2374</v>
      </c>
      <c r="R901" s="166" t="s">
        <v>2375</v>
      </c>
      <c r="S901" s="36" t="s">
        <v>3202</v>
      </c>
      <c r="T901" s="166"/>
      <c r="U901" s="78">
        <v>2023</v>
      </c>
      <c r="V901" s="189" t="s">
        <v>2932</v>
      </c>
      <c r="W901" s="3" t="s">
        <v>2932</v>
      </c>
    </row>
    <row r="902" spans="1:25" x14ac:dyDescent="0.2">
      <c r="A902" s="1">
        <v>4</v>
      </c>
      <c r="B902" s="35"/>
      <c r="C902" s="34">
        <v>2760</v>
      </c>
      <c r="D902" s="34">
        <v>2757</v>
      </c>
      <c r="E902" s="34">
        <v>2748</v>
      </c>
      <c r="F902" s="108">
        <f t="shared" si="46"/>
        <v>2748</v>
      </c>
      <c r="G902" s="108">
        <f t="shared" si="47"/>
        <v>-9</v>
      </c>
      <c r="H902" s="34"/>
      <c r="I902" s="170">
        <v>0</v>
      </c>
      <c r="J902" s="34" t="s">
        <v>1939</v>
      </c>
      <c r="K902" s="136" t="s">
        <v>1638</v>
      </c>
      <c r="L902" s="34" t="s">
        <v>2376</v>
      </c>
      <c r="M902" s="199" t="s">
        <v>2377</v>
      </c>
      <c r="N902" s="38" t="s">
        <v>3233</v>
      </c>
      <c r="O902" s="199"/>
      <c r="P902" s="38"/>
      <c r="Q902" s="36" t="s">
        <v>2378</v>
      </c>
      <c r="R902" s="166" t="s">
        <v>2379</v>
      </c>
      <c r="S902" s="36"/>
      <c r="T902" s="166"/>
      <c r="U902" s="78">
        <v>2023</v>
      </c>
      <c r="V902" s="189" t="s">
        <v>2933</v>
      </c>
      <c r="W902" s="3" t="s">
        <v>2933</v>
      </c>
      <c r="X902" s="1"/>
    </row>
    <row r="903" spans="1:25" x14ac:dyDescent="0.2">
      <c r="A903" s="1">
        <v>4</v>
      </c>
      <c r="B903" s="35"/>
      <c r="C903" s="34">
        <v>2760</v>
      </c>
      <c r="D903" s="34">
        <v>2757</v>
      </c>
      <c r="E903" s="34">
        <v>2748</v>
      </c>
      <c r="F903" s="108">
        <f t="shared" si="46"/>
        <v>2748</v>
      </c>
      <c r="G903" s="108">
        <f t="shared" si="47"/>
        <v>-9</v>
      </c>
      <c r="H903" s="34"/>
      <c r="I903" s="170">
        <v>0</v>
      </c>
      <c r="J903" s="34" t="s">
        <v>1939</v>
      </c>
      <c r="K903" s="136" t="s">
        <v>1638</v>
      </c>
      <c r="L903" s="34" t="s">
        <v>2380</v>
      </c>
      <c r="M903" s="199" t="s">
        <v>3206</v>
      </c>
      <c r="N903" s="38" t="s">
        <v>3666</v>
      </c>
      <c r="O903" s="199"/>
      <c r="P903" s="38"/>
      <c r="Q903" s="36" t="s">
        <v>2381</v>
      </c>
      <c r="R903" s="166"/>
      <c r="S903" s="36"/>
      <c r="T903" s="166"/>
      <c r="U903" s="78">
        <v>2023</v>
      </c>
      <c r="V903" s="189" t="s">
        <v>2934</v>
      </c>
      <c r="W903" s="3" t="s">
        <v>2934</v>
      </c>
      <c r="X903" s="1"/>
    </row>
    <row r="904" spans="1:25" x14ac:dyDescent="0.2">
      <c r="A904" s="1">
        <v>4</v>
      </c>
      <c r="B904" s="35"/>
      <c r="C904" s="34">
        <v>2761</v>
      </c>
      <c r="D904" s="34">
        <v>2758</v>
      </c>
      <c r="E904" s="34">
        <v>2749</v>
      </c>
      <c r="F904" s="108">
        <f t="shared" ref="F904:F967" si="48">D904+G904</f>
        <v>2749</v>
      </c>
      <c r="G904" s="108">
        <f t="shared" si="47"/>
        <v>-9</v>
      </c>
      <c r="H904" s="34"/>
      <c r="I904" s="170">
        <v>0.8</v>
      </c>
      <c r="J904" s="34" t="s">
        <v>1939</v>
      </c>
      <c r="K904" s="136" t="s">
        <v>1638</v>
      </c>
      <c r="L904" s="34" t="s">
        <v>4101</v>
      </c>
      <c r="M904" s="199"/>
      <c r="N904" s="38"/>
      <c r="O904" s="199"/>
      <c r="P904" s="38"/>
      <c r="Q904" s="36" t="s">
        <v>2382</v>
      </c>
      <c r="R904" s="166"/>
      <c r="S904" s="36" t="s">
        <v>4100</v>
      </c>
      <c r="T904" s="166"/>
      <c r="U904" s="78">
        <v>2023</v>
      </c>
      <c r="V904" s="158" t="s">
        <v>7046</v>
      </c>
      <c r="W904" s="3" t="s">
        <v>5419</v>
      </c>
      <c r="X904" s="1"/>
    </row>
    <row r="905" spans="1:25" x14ac:dyDescent="0.2">
      <c r="A905" s="1">
        <v>4</v>
      </c>
      <c r="B905" s="4"/>
      <c r="C905" s="34">
        <v>2760</v>
      </c>
      <c r="D905" s="34">
        <v>2757</v>
      </c>
      <c r="E905" s="34">
        <v>2748</v>
      </c>
      <c r="F905" s="108">
        <f t="shared" si="48"/>
        <v>2748</v>
      </c>
      <c r="G905" s="108">
        <f t="shared" si="47"/>
        <v>-9</v>
      </c>
      <c r="H905" s="34"/>
      <c r="I905" s="173"/>
      <c r="J905" s="4" t="s">
        <v>1166</v>
      </c>
      <c r="K905" s="136" t="s">
        <v>1638</v>
      </c>
      <c r="L905" s="34" t="s">
        <v>4789</v>
      </c>
      <c r="M905" s="142" t="s">
        <v>550</v>
      </c>
      <c r="N905" s="25"/>
      <c r="O905" s="142"/>
      <c r="P905" s="25"/>
      <c r="Q905" s="4" t="s">
        <v>988</v>
      </c>
      <c r="R905" s="143" t="s">
        <v>317</v>
      </c>
      <c r="S905" s="87" t="s">
        <v>4788</v>
      </c>
      <c r="T905" s="136" t="s">
        <v>987</v>
      </c>
      <c r="U905" s="78">
        <v>2023</v>
      </c>
      <c r="V905" s="136" t="s">
        <v>5420</v>
      </c>
      <c r="W905" s="3" t="s">
        <v>5420</v>
      </c>
      <c r="X905" s="1"/>
    </row>
    <row r="906" spans="1:25" x14ac:dyDescent="0.2">
      <c r="A906" s="1">
        <v>4</v>
      </c>
      <c r="B906" s="4"/>
      <c r="C906" s="34">
        <v>2760</v>
      </c>
      <c r="D906" s="34">
        <v>2757</v>
      </c>
      <c r="E906" s="34">
        <v>2748</v>
      </c>
      <c r="F906" s="108">
        <f t="shared" si="48"/>
        <v>2748</v>
      </c>
      <c r="G906" s="108">
        <f t="shared" si="47"/>
        <v>-9</v>
      </c>
      <c r="H906" s="34"/>
      <c r="I906" s="173"/>
      <c r="J906" s="4" t="s">
        <v>1164</v>
      </c>
      <c r="K906" s="136" t="s">
        <v>1638</v>
      </c>
      <c r="L906" s="4" t="s">
        <v>4317</v>
      </c>
      <c r="M906" s="142"/>
      <c r="N906" s="25" t="s">
        <v>4318</v>
      </c>
      <c r="O906" s="142"/>
      <c r="P906" s="25"/>
      <c r="Q906" s="4" t="s">
        <v>1551</v>
      </c>
      <c r="R906" s="143" t="s">
        <v>7139</v>
      </c>
      <c r="S906" s="4" t="s">
        <v>147</v>
      </c>
      <c r="T906" s="136"/>
      <c r="U906" s="78">
        <v>2023</v>
      </c>
      <c r="V906" s="136" t="s">
        <v>7140</v>
      </c>
      <c r="W906" s="3" t="s">
        <v>5421</v>
      </c>
      <c r="X906" s="1"/>
    </row>
    <row r="907" spans="1:25" x14ac:dyDescent="0.2">
      <c r="A907" s="1">
        <v>4</v>
      </c>
      <c r="B907" s="4"/>
      <c r="C907" s="34">
        <v>2760</v>
      </c>
      <c r="D907" s="34">
        <v>2757</v>
      </c>
      <c r="E907" s="34">
        <v>2748</v>
      </c>
      <c r="F907" s="108">
        <f t="shared" si="48"/>
        <v>2748</v>
      </c>
      <c r="G907" s="108">
        <f t="shared" si="47"/>
        <v>-9</v>
      </c>
      <c r="H907" s="34"/>
      <c r="I907" s="173"/>
      <c r="J907" s="4" t="s">
        <v>1164</v>
      </c>
      <c r="K907" s="136" t="s">
        <v>1638</v>
      </c>
      <c r="L907" s="4" t="s">
        <v>1776</v>
      </c>
      <c r="M907" s="142"/>
      <c r="N907" s="25" t="s">
        <v>3360</v>
      </c>
      <c r="O907" s="142"/>
      <c r="P907" s="25"/>
      <c r="Q907" s="4" t="s">
        <v>1552</v>
      </c>
      <c r="R907" s="143"/>
      <c r="S907" s="4" t="s">
        <v>3712</v>
      </c>
      <c r="T907" s="136" t="s">
        <v>3713</v>
      </c>
      <c r="U907" s="78">
        <v>2023</v>
      </c>
      <c r="V907" s="158" t="s">
        <v>2754</v>
      </c>
      <c r="W907" s="6" t="s">
        <v>2754</v>
      </c>
      <c r="X907" s="1"/>
    </row>
    <row r="908" spans="1:25" s="16" customFormat="1" x14ac:dyDescent="0.2">
      <c r="A908" s="1">
        <v>4</v>
      </c>
      <c r="B908" s="4"/>
      <c r="C908" s="34">
        <v>2760</v>
      </c>
      <c r="D908" s="34">
        <v>2757</v>
      </c>
      <c r="E908" s="34">
        <v>2748</v>
      </c>
      <c r="F908" s="108">
        <f t="shared" si="48"/>
        <v>2748</v>
      </c>
      <c r="G908" s="108">
        <f t="shared" si="47"/>
        <v>-9</v>
      </c>
      <c r="H908" s="34"/>
      <c r="I908" s="173"/>
      <c r="J908" s="4" t="s">
        <v>1164</v>
      </c>
      <c r="K908" s="136" t="s">
        <v>1638</v>
      </c>
      <c r="L908" s="4" t="s">
        <v>1778</v>
      </c>
      <c r="M908" s="142"/>
      <c r="N908" s="25" t="s">
        <v>2845</v>
      </c>
      <c r="O908" s="142"/>
      <c r="P908" s="25"/>
      <c r="Q908" s="4" t="s">
        <v>1779</v>
      </c>
      <c r="R908" s="143"/>
      <c r="S908" s="4" t="s">
        <v>1780</v>
      </c>
      <c r="T908" s="136"/>
      <c r="U908" s="78">
        <v>2023</v>
      </c>
      <c r="V908" s="158" t="s">
        <v>5422</v>
      </c>
      <c r="W908" s="3" t="s">
        <v>5422</v>
      </c>
      <c r="X908" s="1"/>
      <c r="Y908"/>
    </row>
    <row r="909" spans="1:25" x14ac:dyDescent="0.2">
      <c r="A909" s="1">
        <v>4</v>
      </c>
      <c r="B909" s="4"/>
      <c r="C909" s="34">
        <v>2760</v>
      </c>
      <c r="D909" s="34">
        <v>2757</v>
      </c>
      <c r="E909" s="34">
        <v>2748</v>
      </c>
      <c r="F909" s="108">
        <f t="shared" si="48"/>
        <v>2748</v>
      </c>
      <c r="G909" s="108">
        <f t="shared" si="47"/>
        <v>-9</v>
      </c>
      <c r="H909" s="34"/>
      <c r="I909" s="173"/>
      <c r="J909" s="4" t="s">
        <v>1164</v>
      </c>
      <c r="K909" s="136" t="s">
        <v>1638</v>
      </c>
      <c r="L909" s="4" t="s">
        <v>1781</v>
      </c>
      <c r="M909" s="142"/>
      <c r="N909" s="25" t="s">
        <v>3714</v>
      </c>
      <c r="O909" s="142"/>
      <c r="P909" s="25"/>
      <c r="Q909" s="4" t="s">
        <v>1553</v>
      </c>
      <c r="R909" s="143"/>
      <c r="S909" s="4" t="s">
        <v>148</v>
      </c>
      <c r="T909" s="136"/>
      <c r="U909" s="78">
        <v>2023</v>
      </c>
      <c r="V909" s="143" t="s">
        <v>2639</v>
      </c>
      <c r="W909" s="6" t="s">
        <v>2639</v>
      </c>
      <c r="X909" s="1"/>
    </row>
    <row r="910" spans="1:25" x14ac:dyDescent="0.2">
      <c r="A910" s="1">
        <v>4</v>
      </c>
      <c r="B910" s="4"/>
      <c r="C910" s="34">
        <v>2760</v>
      </c>
      <c r="D910" s="34">
        <v>2757</v>
      </c>
      <c r="E910" s="34">
        <v>2748</v>
      </c>
      <c r="F910" s="108">
        <f t="shared" si="48"/>
        <v>2748</v>
      </c>
      <c r="G910" s="108">
        <f t="shared" si="47"/>
        <v>-9</v>
      </c>
      <c r="H910" s="34"/>
      <c r="I910" s="173"/>
      <c r="J910" s="4" t="s">
        <v>1943</v>
      </c>
      <c r="K910" s="136" t="s">
        <v>1638</v>
      </c>
      <c r="L910" s="34" t="s">
        <v>1774</v>
      </c>
      <c r="M910" s="142"/>
      <c r="N910" s="25" t="s">
        <v>4791</v>
      </c>
      <c r="O910" s="142"/>
      <c r="P910" s="25"/>
      <c r="Q910" s="4" t="s">
        <v>1229</v>
      </c>
      <c r="R910" s="136" t="s">
        <v>4790</v>
      </c>
      <c r="S910" s="4" t="s">
        <v>1230</v>
      </c>
      <c r="T910" s="136" t="s">
        <v>339</v>
      </c>
      <c r="U910" s="78">
        <v>2023</v>
      </c>
      <c r="V910" s="136" t="s">
        <v>5423</v>
      </c>
      <c r="W910" s="6" t="s">
        <v>5423</v>
      </c>
      <c r="X910" s="1"/>
    </row>
    <row r="911" spans="1:25" x14ac:dyDescent="0.2">
      <c r="A911" s="1">
        <v>4</v>
      </c>
      <c r="B911" s="4"/>
      <c r="C911" s="34">
        <v>2760</v>
      </c>
      <c r="D911" s="34">
        <v>2757</v>
      </c>
      <c r="E911" s="34">
        <v>2748</v>
      </c>
      <c r="F911" s="108">
        <f t="shared" si="48"/>
        <v>2748</v>
      </c>
      <c r="G911" s="108">
        <f t="shared" si="47"/>
        <v>-9</v>
      </c>
      <c r="H911" s="34"/>
      <c r="I911" s="173"/>
      <c r="J911" s="4" t="s">
        <v>1175</v>
      </c>
      <c r="K911" s="136" t="s">
        <v>1638</v>
      </c>
      <c r="L911" s="34" t="s">
        <v>340</v>
      </c>
      <c r="M911" s="142"/>
      <c r="N911" s="25" t="s">
        <v>4792</v>
      </c>
      <c r="O911" s="142"/>
      <c r="P911" s="25"/>
      <c r="Q911" s="4" t="s">
        <v>1231</v>
      </c>
      <c r="R911" s="143"/>
      <c r="S911" s="4"/>
      <c r="T911" s="136" t="s">
        <v>341</v>
      </c>
      <c r="U911" s="78">
        <v>2023</v>
      </c>
      <c r="V911" s="143" t="s">
        <v>5424</v>
      </c>
      <c r="W911" s="6" t="s">
        <v>5424</v>
      </c>
      <c r="X911" s="1" t="s">
        <v>4795</v>
      </c>
    </row>
    <row r="912" spans="1:25" x14ac:dyDescent="0.2">
      <c r="A912" s="1">
        <v>4</v>
      </c>
      <c r="B912" s="4"/>
      <c r="C912" s="34">
        <v>2760</v>
      </c>
      <c r="D912" s="34">
        <v>2757</v>
      </c>
      <c r="E912" s="34">
        <v>2748</v>
      </c>
      <c r="F912" s="108">
        <f t="shared" si="48"/>
        <v>2748</v>
      </c>
      <c r="G912" s="108">
        <f t="shared" si="47"/>
        <v>-9</v>
      </c>
      <c r="H912" s="34"/>
      <c r="I912" s="173"/>
      <c r="J912" s="4" t="s">
        <v>1175</v>
      </c>
      <c r="K912" s="136" t="s">
        <v>1638</v>
      </c>
      <c r="L912" s="34" t="s">
        <v>1235</v>
      </c>
      <c r="M912" s="142"/>
      <c r="N912" s="25" t="s">
        <v>3057</v>
      </c>
      <c r="O912" s="142"/>
      <c r="P912" s="25"/>
      <c r="Q912" s="4" t="s">
        <v>1234</v>
      </c>
      <c r="R912" s="143" t="s">
        <v>4793</v>
      </c>
      <c r="S912" s="4" t="s">
        <v>1236</v>
      </c>
      <c r="T912" s="136" t="s">
        <v>344</v>
      </c>
      <c r="U912" s="78">
        <v>2023</v>
      </c>
      <c r="V912" s="143" t="s">
        <v>5425</v>
      </c>
      <c r="W912" s="6" t="s">
        <v>5425</v>
      </c>
      <c r="X912" s="1"/>
    </row>
    <row r="913" spans="1:24" x14ac:dyDescent="0.2">
      <c r="A913" s="1">
        <v>4</v>
      </c>
      <c r="B913" s="4"/>
      <c r="C913" s="34">
        <v>2760</v>
      </c>
      <c r="D913" s="34">
        <v>2757</v>
      </c>
      <c r="E913" s="34">
        <v>2748</v>
      </c>
      <c r="F913" s="108">
        <f t="shared" si="48"/>
        <v>2748</v>
      </c>
      <c r="G913" s="108">
        <f t="shared" si="47"/>
        <v>-9</v>
      </c>
      <c r="H913" s="34"/>
      <c r="I913" s="173"/>
      <c r="J913" s="4" t="s">
        <v>1943</v>
      </c>
      <c r="K913" s="136" t="s">
        <v>1638</v>
      </c>
      <c r="L913" s="34" t="s">
        <v>1775</v>
      </c>
      <c r="M913" s="142"/>
      <c r="N913" s="25" t="s">
        <v>4794</v>
      </c>
      <c r="O913" s="142"/>
      <c r="P913" s="25"/>
      <c r="Q913" s="4" t="s">
        <v>1232</v>
      </c>
      <c r="R913" s="217" t="s">
        <v>343</v>
      </c>
      <c r="S913" s="4" t="s">
        <v>1233</v>
      </c>
      <c r="T913" s="136" t="s">
        <v>342</v>
      </c>
      <c r="U913" s="78">
        <v>2023</v>
      </c>
      <c r="V913" s="143" t="s">
        <v>5426</v>
      </c>
      <c r="W913" s="6" t="s">
        <v>5426</v>
      </c>
      <c r="X913" s="1"/>
    </row>
    <row r="914" spans="1:24" x14ac:dyDescent="0.2">
      <c r="A914" s="1">
        <v>4</v>
      </c>
      <c r="B914" s="4"/>
      <c r="C914" s="34">
        <v>2760</v>
      </c>
      <c r="D914" s="34">
        <v>2757</v>
      </c>
      <c r="E914" s="34">
        <v>2748</v>
      </c>
      <c r="F914" s="108">
        <f t="shared" si="48"/>
        <v>2748</v>
      </c>
      <c r="G914" s="108">
        <f t="shared" si="47"/>
        <v>-9</v>
      </c>
      <c r="H914" s="34"/>
      <c r="I914" s="173"/>
      <c r="J914" s="4" t="s">
        <v>1943</v>
      </c>
      <c r="K914" s="136" t="s">
        <v>1638</v>
      </c>
      <c r="L914" s="34" t="s">
        <v>1238</v>
      </c>
      <c r="M914" s="142"/>
      <c r="N914" s="25">
        <v>50</v>
      </c>
      <c r="O914" s="142"/>
      <c r="P914" s="25"/>
      <c r="Q914" s="4" t="s">
        <v>1237</v>
      </c>
      <c r="R914" s="143"/>
      <c r="S914" s="4" t="s">
        <v>1239</v>
      </c>
      <c r="T914" s="136" t="s">
        <v>345</v>
      </c>
      <c r="U914" s="78">
        <v>2023</v>
      </c>
      <c r="V914" s="143" t="s">
        <v>5427</v>
      </c>
      <c r="W914" s="6" t="s">
        <v>5427</v>
      </c>
    </row>
    <row r="915" spans="1:24" s="69" customFormat="1" ht="14.25" customHeight="1" x14ac:dyDescent="0.2">
      <c r="A915" s="1">
        <v>4</v>
      </c>
      <c r="B915" s="35"/>
      <c r="C915" s="34">
        <v>2763</v>
      </c>
      <c r="D915" s="34">
        <v>2760</v>
      </c>
      <c r="E915" s="34">
        <v>2751</v>
      </c>
      <c r="F915" s="108">
        <f t="shared" si="48"/>
        <v>2751</v>
      </c>
      <c r="G915" s="108">
        <f t="shared" si="47"/>
        <v>-9</v>
      </c>
      <c r="H915" s="34"/>
      <c r="I915" s="170"/>
      <c r="J915" s="34" t="s">
        <v>1939</v>
      </c>
      <c r="K915" s="156" t="s">
        <v>5987</v>
      </c>
      <c r="L915" s="34" t="s">
        <v>2383</v>
      </c>
      <c r="M915" s="199"/>
      <c r="N915" s="38" t="s">
        <v>3666</v>
      </c>
      <c r="O915" s="199"/>
      <c r="P915" s="38"/>
      <c r="Q915" s="36" t="s">
        <v>2384</v>
      </c>
      <c r="R915" s="166"/>
      <c r="S915" s="36"/>
      <c r="T915" s="166"/>
      <c r="U915" s="78">
        <v>2022</v>
      </c>
      <c r="V915" s="143" t="s">
        <v>2935</v>
      </c>
      <c r="W915" s="6" t="s">
        <v>2935</v>
      </c>
    </row>
    <row r="916" spans="1:24" x14ac:dyDescent="0.2">
      <c r="A916" s="1">
        <v>4</v>
      </c>
      <c r="B916" s="35"/>
      <c r="C916" s="34">
        <v>2763</v>
      </c>
      <c r="D916" s="34">
        <v>2760</v>
      </c>
      <c r="E916" s="34">
        <v>2751</v>
      </c>
      <c r="F916" s="108">
        <f t="shared" si="48"/>
        <v>2751</v>
      </c>
      <c r="G916" s="108">
        <f t="shared" si="47"/>
        <v>-9</v>
      </c>
      <c r="H916" s="34"/>
      <c r="I916" s="170" t="s">
        <v>1868</v>
      </c>
      <c r="J916" s="34" t="s">
        <v>1939</v>
      </c>
      <c r="K916" s="156" t="s">
        <v>5988</v>
      </c>
      <c r="L916" s="34" t="s">
        <v>2385</v>
      </c>
      <c r="M916" s="199"/>
      <c r="N916" s="38" t="s">
        <v>3208</v>
      </c>
      <c r="O916" s="199"/>
      <c r="P916" s="38"/>
      <c r="Q916" s="36" t="s">
        <v>2386</v>
      </c>
      <c r="R916" s="166"/>
      <c r="S916" s="36"/>
      <c r="T916" s="166"/>
      <c r="U916" s="78">
        <v>2023</v>
      </c>
      <c r="V916" s="143" t="s">
        <v>2936</v>
      </c>
      <c r="W916" s="6" t="s">
        <v>2936</v>
      </c>
    </row>
    <row r="917" spans="1:24" ht="13.5" customHeight="1" x14ac:dyDescent="0.2">
      <c r="A917" s="1">
        <v>4</v>
      </c>
      <c r="B917" s="35"/>
      <c r="C917" s="34">
        <v>2780</v>
      </c>
      <c r="D917" s="34">
        <v>2777</v>
      </c>
      <c r="E917" s="34">
        <v>2768</v>
      </c>
      <c r="F917" s="108">
        <f t="shared" si="48"/>
        <v>2768</v>
      </c>
      <c r="G917" s="108">
        <f t="shared" si="47"/>
        <v>-9</v>
      </c>
      <c r="H917" s="34"/>
      <c r="I917" s="170">
        <v>0</v>
      </c>
      <c r="J917" s="34" t="s">
        <v>1939</v>
      </c>
      <c r="K917" s="156" t="s">
        <v>2387</v>
      </c>
      <c r="L917" s="34" t="s">
        <v>4102</v>
      </c>
      <c r="M917" s="156" t="s">
        <v>878</v>
      </c>
      <c r="N917" s="34" t="s">
        <v>886</v>
      </c>
      <c r="O917" s="156"/>
      <c r="P917" s="34"/>
      <c r="Q917" s="34"/>
      <c r="R917" s="156" t="s">
        <v>4103</v>
      </c>
      <c r="S917" s="34"/>
      <c r="T917" s="166"/>
      <c r="U917" s="78">
        <v>2023</v>
      </c>
      <c r="V917" s="275" t="s">
        <v>5428</v>
      </c>
      <c r="W917" s="97" t="s">
        <v>5428</v>
      </c>
    </row>
    <row r="918" spans="1:24" x14ac:dyDescent="0.2">
      <c r="A918" s="66">
        <v>4</v>
      </c>
      <c r="B918" s="35"/>
      <c r="C918" s="34">
        <v>2780</v>
      </c>
      <c r="D918" s="34">
        <v>2777</v>
      </c>
      <c r="E918" s="34">
        <v>2768</v>
      </c>
      <c r="F918" s="108">
        <f t="shared" si="48"/>
        <v>2768</v>
      </c>
      <c r="G918" s="108">
        <f t="shared" si="47"/>
        <v>-9</v>
      </c>
      <c r="H918" s="34"/>
      <c r="I918" s="170">
        <v>1.8</v>
      </c>
      <c r="J918" s="34" t="s">
        <v>1939</v>
      </c>
      <c r="K918" s="156" t="s">
        <v>2387</v>
      </c>
      <c r="L918" s="34" t="s">
        <v>2388</v>
      </c>
      <c r="M918" s="199" t="s">
        <v>878</v>
      </c>
      <c r="N918" s="38" t="s">
        <v>2454</v>
      </c>
      <c r="O918" s="199"/>
      <c r="P918" s="38"/>
      <c r="Q918" s="36" t="s">
        <v>2389</v>
      </c>
      <c r="R918" s="166" t="s">
        <v>2390</v>
      </c>
      <c r="S918" s="36"/>
      <c r="T918" s="166"/>
      <c r="U918" s="78">
        <v>2021</v>
      </c>
      <c r="V918" s="238" t="s">
        <v>5429</v>
      </c>
      <c r="W918" s="72" t="s">
        <v>5429</v>
      </c>
      <c r="X918" s="1"/>
    </row>
    <row r="919" spans="1:24" x14ac:dyDescent="0.2">
      <c r="A919" s="1">
        <v>4</v>
      </c>
      <c r="B919" s="35"/>
      <c r="C919" s="34">
        <v>2780</v>
      </c>
      <c r="D919" s="34">
        <v>2777</v>
      </c>
      <c r="E919" s="34">
        <v>2768</v>
      </c>
      <c r="F919" s="108">
        <f t="shared" si="48"/>
        <v>2768</v>
      </c>
      <c r="G919" s="108">
        <f t="shared" si="47"/>
        <v>-9</v>
      </c>
      <c r="H919" s="34"/>
      <c r="I919" s="170">
        <v>0.4</v>
      </c>
      <c r="J919" s="34" t="s">
        <v>1939</v>
      </c>
      <c r="K919" s="156" t="s">
        <v>2387</v>
      </c>
      <c r="L919" s="34" t="s">
        <v>2391</v>
      </c>
      <c r="M919" s="199" t="s">
        <v>2219</v>
      </c>
      <c r="N919" s="38" t="s">
        <v>2232</v>
      </c>
      <c r="O919" s="199"/>
      <c r="P919" s="38"/>
      <c r="Q919" s="36" t="s">
        <v>2392</v>
      </c>
      <c r="R919" s="166" t="s">
        <v>2393</v>
      </c>
      <c r="S919" s="36"/>
      <c r="T919" s="166" t="s">
        <v>2394</v>
      </c>
      <c r="U919" s="78">
        <v>2021</v>
      </c>
      <c r="V919" s="275" t="s">
        <v>5430</v>
      </c>
      <c r="W919" s="36" t="s">
        <v>5430</v>
      </c>
      <c r="X919" s="1"/>
    </row>
    <row r="920" spans="1:24" ht="25.5" x14ac:dyDescent="0.2">
      <c r="A920" s="1">
        <v>4</v>
      </c>
      <c r="B920" s="35"/>
      <c r="C920" s="34">
        <v>2780</v>
      </c>
      <c r="D920" s="34">
        <v>2777</v>
      </c>
      <c r="E920" s="34">
        <v>2768</v>
      </c>
      <c r="F920" s="108">
        <f t="shared" si="48"/>
        <v>2768</v>
      </c>
      <c r="G920" s="108">
        <f t="shared" si="47"/>
        <v>-9</v>
      </c>
      <c r="H920" s="34"/>
      <c r="I920" s="170">
        <v>0</v>
      </c>
      <c r="J920" s="34" t="s">
        <v>1939</v>
      </c>
      <c r="K920" s="156" t="s">
        <v>2387</v>
      </c>
      <c r="L920" s="34" t="s">
        <v>2395</v>
      </c>
      <c r="M920" s="199" t="s">
        <v>3176</v>
      </c>
      <c r="N920" s="38" t="s">
        <v>3519</v>
      </c>
      <c r="O920" s="199"/>
      <c r="P920" s="38"/>
      <c r="Q920" s="36" t="s">
        <v>2396</v>
      </c>
      <c r="R920" s="166" t="s">
        <v>3941</v>
      </c>
      <c r="S920" s="36"/>
      <c r="T920" s="166"/>
      <c r="U920" s="78">
        <v>2023</v>
      </c>
      <c r="V920" s="158" t="s">
        <v>7138</v>
      </c>
      <c r="W920" s="6" t="s">
        <v>5431</v>
      </c>
      <c r="X920" s="1"/>
    </row>
    <row r="921" spans="1:24" s="69" customFormat="1" x14ac:dyDescent="0.2">
      <c r="A921" s="1">
        <v>4</v>
      </c>
      <c r="B921" s="4"/>
      <c r="C921" s="34">
        <v>2780</v>
      </c>
      <c r="D921" s="34">
        <v>2777</v>
      </c>
      <c r="E921" s="34">
        <v>2768</v>
      </c>
      <c r="F921" s="108">
        <f t="shared" si="48"/>
        <v>2768</v>
      </c>
      <c r="G921" s="108">
        <f t="shared" si="47"/>
        <v>-9</v>
      </c>
      <c r="H921" s="34"/>
      <c r="I921" s="173"/>
      <c r="J921" s="4" t="s">
        <v>1166</v>
      </c>
      <c r="K921" s="136" t="s">
        <v>1188</v>
      </c>
      <c r="L921" s="1" t="s">
        <v>3942</v>
      </c>
      <c r="M921" s="142"/>
      <c r="N921" s="25">
        <v>58</v>
      </c>
      <c r="O921" s="142"/>
      <c r="P921" s="25"/>
      <c r="Q921" s="1" t="s">
        <v>347</v>
      </c>
      <c r="R921" s="143"/>
      <c r="S921" s="4"/>
      <c r="T921" s="136"/>
      <c r="U921" s="78">
        <v>2023</v>
      </c>
      <c r="V921" s="143" t="s">
        <v>5432</v>
      </c>
      <c r="W921" s="6" t="s">
        <v>5432</v>
      </c>
      <c r="X921" s="66"/>
    </row>
    <row r="922" spans="1:24" ht="12.75" customHeight="1" x14ac:dyDescent="0.2">
      <c r="A922" s="1">
        <v>4</v>
      </c>
      <c r="B922" s="4"/>
      <c r="C922" s="34">
        <v>2780</v>
      </c>
      <c r="D922" s="34">
        <v>2777</v>
      </c>
      <c r="E922" s="34">
        <v>2768</v>
      </c>
      <c r="F922" s="108">
        <f t="shared" si="48"/>
        <v>2768</v>
      </c>
      <c r="G922" s="108">
        <f t="shared" si="47"/>
        <v>-9</v>
      </c>
      <c r="H922" s="34"/>
      <c r="I922" s="173"/>
      <c r="J922" s="4" t="s">
        <v>1164</v>
      </c>
      <c r="K922" s="85" t="s">
        <v>1188</v>
      </c>
      <c r="L922" s="4" t="s">
        <v>1786</v>
      </c>
      <c r="M922" s="142"/>
      <c r="N922" s="25" t="s">
        <v>3706</v>
      </c>
      <c r="O922" s="142"/>
      <c r="P922" s="25"/>
      <c r="Q922" s="4" t="s">
        <v>1554</v>
      </c>
      <c r="R922" s="143"/>
      <c r="S922" s="4" t="s">
        <v>1777</v>
      </c>
      <c r="T922" s="136"/>
      <c r="U922" s="78">
        <v>2023</v>
      </c>
      <c r="V922" s="143" t="s">
        <v>5644</v>
      </c>
      <c r="W922" s="6" t="s">
        <v>5433</v>
      </c>
      <c r="X922" s="1"/>
    </row>
    <row r="923" spans="1:24" x14ac:dyDescent="0.2">
      <c r="A923" s="1">
        <v>4</v>
      </c>
      <c r="B923" s="4"/>
      <c r="C923" s="34">
        <v>2780</v>
      </c>
      <c r="D923" s="34">
        <v>2777</v>
      </c>
      <c r="E923" s="34">
        <v>2768</v>
      </c>
      <c r="F923" s="108">
        <f t="shared" si="48"/>
        <v>2768</v>
      </c>
      <c r="G923" s="108">
        <f t="shared" si="47"/>
        <v>-9</v>
      </c>
      <c r="H923" s="34"/>
      <c r="I923" s="173"/>
      <c r="J923" s="4" t="s">
        <v>1164</v>
      </c>
      <c r="K923" s="85" t="s">
        <v>1188</v>
      </c>
      <c r="L923" s="4" t="s">
        <v>1771</v>
      </c>
      <c r="M923" s="142"/>
      <c r="N923" s="25" t="s">
        <v>3707</v>
      </c>
      <c r="O923" s="142"/>
      <c r="P923" s="25"/>
      <c r="Q923" s="4" t="s">
        <v>1555</v>
      </c>
      <c r="R923" s="143"/>
      <c r="S923" s="4" t="s">
        <v>7137</v>
      </c>
      <c r="T923" s="136"/>
      <c r="U923" s="78">
        <v>2023</v>
      </c>
      <c r="V923" s="158" t="s">
        <v>6590</v>
      </c>
      <c r="W923" s="6" t="s">
        <v>5434</v>
      </c>
      <c r="X923" s="1"/>
    </row>
    <row r="924" spans="1:24" x14ac:dyDescent="0.2">
      <c r="A924" s="66">
        <v>4</v>
      </c>
      <c r="B924" s="66"/>
      <c r="C924" s="34">
        <v>2780</v>
      </c>
      <c r="D924" s="34">
        <v>2777</v>
      </c>
      <c r="E924" s="34">
        <v>2768</v>
      </c>
      <c r="F924" s="108">
        <f t="shared" si="48"/>
        <v>2768</v>
      </c>
      <c r="G924" s="108">
        <f t="shared" si="47"/>
        <v>-9</v>
      </c>
      <c r="H924" s="34"/>
      <c r="I924" s="172"/>
      <c r="J924" s="66" t="s">
        <v>1176</v>
      </c>
      <c r="K924" s="158" t="s">
        <v>1188</v>
      </c>
      <c r="L924" s="66" t="s">
        <v>6800</v>
      </c>
      <c r="M924" s="196"/>
      <c r="N924" s="70"/>
      <c r="O924" s="196"/>
      <c r="P924" s="70"/>
      <c r="Q924" s="66" t="s">
        <v>6802</v>
      </c>
      <c r="R924" s="158"/>
      <c r="S924" s="66" t="s">
        <v>6801</v>
      </c>
      <c r="T924" s="196"/>
      <c r="U924" s="78">
        <v>2023</v>
      </c>
      <c r="V924" s="238" t="s">
        <v>6803</v>
      </c>
      <c r="W924" s="72"/>
      <c r="X924" s="1"/>
    </row>
    <row r="925" spans="1:24" ht="12.75" customHeight="1" x14ac:dyDescent="0.2">
      <c r="A925" s="1">
        <v>4</v>
      </c>
      <c r="B925" s="1"/>
      <c r="C925" s="34">
        <v>2780</v>
      </c>
      <c r="D925" s="34">
        <v>2777</v>
      </c>
      <c r="E925" s="34">
        <v>2768</v>
      </c>
      <c r="F925" s="108">
        <f t="shared" si="48"/>
        <v>2768</v>
      </c>
      <c r="G925" s="108">
        <f t="shared" si="47"/>
        <v>-9</v>
      </c>
      <c r="H925" s="34"/>
      <c r="I925" s="168"/>
      <c r="J925" s="1" t="s">
        <v>1175</v>
      </c>
      <c r="K925" s="136" t="s">
        <v>1188</v>
      </c>
      <c r="L925" s="3" t="s">
        <v>1782</v>
      </c>
      <c r="M925" s="189"/>
      <c r="N925" s="3"/>
      <c r="O925" s="189"/>
      <c r="P925" s="3"/>
      <c r="Q925" s="3" t="s">
        <v>1784</v>
      </c>
      <c r="R925" s="217" t="s">
        <v>346</v>
      </c>
      <c r="S925" s="1" t="s">
        <v>1783</v>
      </c>
      <c r="T925" s="85" t="s">
        <v>3943</v>
      </c>
      <c r="U925" s="78">
        <v>2023</v>
      </c>
      <c r="V925" s="143" t="s">
        <v>5435</v>
      </c>
      <c r="W925" s="6" t="s">
        <v>5435</v>
      </c>
    </row>
    <row r="926" spans="1:24" x14ac:dyDescent="0.2">
      <c r="A926" s="1">
        <v>4</v>
      </c>
      <c r="B926" s="4"/>
      <c r="C926" s="34">
        <v>2780</v>
      </c>
      <c r="D926" s="34">
        <v>2777</v>
      </c>
      <c r="E926" s="34">
        <v>2768</v>
      </c>
      <c r="F926" s="108">
        <f t="shared" si="48"/>
        <v>2768</v>
      </c>
      <c r="G926" s="108">
        <f t="shared" si="47"/>
        <v>-9</v>
      </c>
      <c r="H926" s="34"/>
      <c r="I926" s="173"/>
      <c r="J926" s="4" t="s">
        <v>1943</v>
      </c>
      <c r="K926" s="136" t="s">
        <v>1188</v>
      </c>
      <c r="L926" s="4" t="s">
        <v>1785</v>
      </c>
      <c r="M926" s="142" t="s">
        <v>3789</v>
      </c>
      <c r="N926" s="25" t="s">
        <v>4796</v>
      </c>
      <c r="O926" s="142"/>
      <c r="P926" s="25"/>
      <c r="Q926" s="4" t="s">
        <v>901</v>
      </c>
      <c r="R926" s="143"/>
      <c r="S926" s="4" t="s">
        <v>902</v>
      </c>
      <c r="T926" s="136" t="s">
        <v>900</v>
      </c>
      <c r="U926" s="78">
        <v>2023</v>
      </c>
      <c r="V926" s="143"/>
      <c r="W926" s="6" t="s">
        <v>5436</v>
      </c>
    </row>
    <row r="927" spans="1:24" x14ac:dyDescent="0.2">
      <c r="A927" s="1">
        <v>4</v>
      </c>
      <c r="B927" s="4"/>
      <c r="C927" s="34">
        <v>2786</v>
      </c>
      <c r="D927" s="34">
        <v>2784</v>
      </c>
      <c r="E927" s="34">
        <v>2775</v>
      </c>
      <c r="F927" s="108">
        <f t="shared" si="48"/>
        <v>2775</v>
      </c>
      <c r="G927" s="108">
        <f t="shared" si="47"/>
        <v>-9</v>
      </c>
      <c r="H927" s="34"/>
      <c r="I927" s="173"/>
      <c r="J927" s="4" t="s">
        <v>1164</v>
      </c>
      <c r="K927" s="136" t="s">
        <v>809</v>
      </c>
      <c r="L927" s="4" t="s">
        <v>1640</v>
      </c>
      <c r="M927" s="142" t="s">
        <v>2996</v>
      </c>
      <c r="N927" s="25" t="s">
        <v>2844</v>
      </c>
      <c r="O927" s="142"/>
      <c r="P927" s="25"/>
      <c r="Q927" s="4" t="s">
        <v>1639</v>
      </c>
      <c r="R927" s="143"/>
      <c r="S927" s="48" t="s">
        <v>222</v>
      </c>
      <c r="T927" s="217"/>
      <c r="U927" s="78">
        <v>2023</v>
      </c>
      <c r="V927" s="143" t="s">
        <v>2997</v>
      </c>
      <c r="W927" s="6" t="s">
        <v>2997</v>
      </c>
    </row>
    <row r="928" spans="1:24" ht="14.25" customHeight="1" thickBot="1" x14ac:dyDescent="0.25">
      <c r="A928" s="42">
        <v>4</v>
      </c>
      <c r="B928" s="44"/>
      <c r="C928" s="43">
        <v>2792</v>
      </c>
      <c r="D928" s="43">
        <v>2790</v>
      </c>
      <c r="E928" s="43">
        <v>2781</v>
      </c>
      <c r="F928" s="135">
        <f t="shared" si="48"/>
        <v>2781</v>
      </c>
      <c r="G928" s="135">
        <f t="shared" si="47"/>
        <v>-9</v>
      </c>
      <c r="H928" s="43"/>
      <c r="I928" s="171">
        <v>0</v>
      </c>
      <c r="J928" s="43" t="s">
        <v>1939</v>
      </c>
      <c r="K928" s="157" t="s">
        <v>2397</v>
      </c>
      <c r="L928" s="43" t="s">
        <v>2398</v>
      </c>
      <c r="M928" s="208">
        <v>8</v>
      </c>
      <c r="N928" s="49" t="s">
        <v>885</v>
      </c>
      <c r="O928" s="208"/>
      <c r="P928" s="49"/>
      <c r="Q928" s="53" t="s">
        <v>2399</v>
      </c>
      <c r="R928" s="221" t="s">
        <v>2400</v>
      </c>
      <c r="S928" s="53"/>
      <c r="T928" s="221"/>
      <c r="U928" s="78">
        <v>2023</v>
      </c>
      <c r="V928" s="143" t="s">
        <v>2937</v>
      </c>
      <c r="W928" s="6" t="s">
        <v>2937</v>
      </c>
      <c r="X928" s="36" t="s">
        <v>5909</v>
      </c>
    </row>
    <row r="929" spans="1:25" x14ac:dyDescent="0.2">
      <c r="A929" s="1">
        <v>4</v>
      </c>
      <c r="B929" s="35"/>
      <c r="C929" s="34">
        <v>2805</v>
      </c>
      <c r="D929" s="34">
        <v>2803</v>
      </c>
      <c r="E929" s="34">
        <v>2794</v>
      </c>
      <c r="F929" s="108">
        <f t="shared" si="48"/>
        <v>2794</v>
      </c>
      <c r="G929" s="108">
        <f t="shared" si="47"/>
        <v>-9</v>
      </c>
      <c r="H929" s="34"/>
      <c r="I929" s="170"/>
      <c r="J929" s="34" t="s">
        <v>1939</v>
      </c>
      <c r="K929" s="156" t="s">
        <v>2973</v>
      </c>
      <c r="L929" s="34" t="s">
        <v>3211</v>
      </c>
      <c r="M929" s="199" t="s">
        <v>2219</v>
      </c>
      <c r="N929" s="38" t="s">
        <v>3212</v>
      </c>
      <c r="O929" s="199"/>
      <c r="P929" s="38"/>
      <c r="Q929" s="34" t="s">
        <v>2990</v>
      </c>
      <c r="R929" s="136" t="s">
        <v>3214</v>
      </c>
      <c r="S929" s="36" t="s">
        <v>2994</v>
      </c>
      <c r="T929" s="166"/>
      <c r="U929" s="78">
        <v>2023</v>
      </c>
      <c r="V929" s="166" t="s">
        <v>3213</v>
      </c>
      <c r="W929" s="36" t="s">
        <v>3213</v>
      </c>
      <c r="X929" s="1"/>
    </row>
    <row r="930" spans="1:25" x14ac:dyDescent="0.2">
      <c r="A930" s="1">
        <v>4</v>
      </c>
      <c r="B930" s="35"/>
      <c r="C930" s="34">
        <v>2805</v>
      </c>
      <c r="D930" s="34">
        <v>2803</v>
      </c>
      <c r="E930" s="34">
        <v>2794</v>
      </c>
      <c r="F930" s="108">
        <f t="shared" si="48"/>
        <v>2794</v>
      </c>
      <c r="G930" s="108">
        <f t="shared" si="47"/>
        <v>-9</v>
      </c>
      <c r="H930" s="34"/>
      <c r="I930" s="170"/>
      <c r="J930" s="34" t="s">
        <v>1939</v>
      </c>
      <c r="K930" s="156" t="s">
        <v>2973</v>
      </c>
      <c r="L930" s="34" t="s">
        <v>3940</v>
      </c>
      <c r="M930" s="156"/>
      <c r="N930" s="34" t="s">
        <v>3937</v>
      </c>
      <c r="O930" s="156"/>
      <c r="P930" s="34"/>
      <c r="Q930" s="34" t="s">
        <v>3939</v>
      </c>
      <c r="R930" s="156"/>
      <c r="S930" s="34" t="s">
        <v>3938</v>
      </c>
      <c r="T930" s="166"/>
      <c r="U930" s="78">
        <v>2023</v>
      </c>
      <c r="V930" s="156" t="s">
        <v>5437</v>
      </c>
      <c r="W930" s="36" t="s">
        <v>5437</v>
      </c>
      <c r="X930" s="1"/>
    </row>
    <row r="931" spans="1:25" x14ac:dyDescent="0.2">
      <c r="A931" s="1">
        <v>4</v>
      </c>
      <c r="B931" s="4"/>
      <c r="C931" s="34">
        <v>2805</v>
      </c>
      <c r="D931" s="34">
        <v>2803</v>
      </c>
      <c r="E931" s="34">
        <v>2794</v>
      </c>
      <c r="F931" s="108">
        <f t="shared" si="48"/>
        <v>2794</v>
      </c>
      <c r="G931" s="108">
        <f t="shared" si="47"/>
        <v>-9</v>
      </c>
      <c r="H931" s="34"/>
      <c r="I931" s="173"/>
      <c r="J931" s="4" t="s">
        <v>1939</v>
      </c>
      <c r="K931" s="136" t="s">
        <v>2973</v>
      </c>
      <c r="L931" s="34" t="s">
        <v>2991</v>
      </c>
      <c r="M931" s="142" t="s">
        <v>5907</v>
      </c>
      <c r="N931" s="25" t="s">
        <v>5908</v>
      </c>
      <c r="O931" s="142"/>
      <c r="P931" s="25"/>
      <c r="Q931" s="34" t="s">
        <v>2992</v>
      </c>
      <c r="R931" s="136"/>
      <c r="S931" s="36" t="s">
        <v>2993</v>
      </c>
      <c r="T931" s="136"/>
      <c r="U931" s="78">
        <v>2023</v>
      </c>
      <c r="V931" s="267" t="s">
        <v>6591</v>
      </c>
      <c r="W931" s="36" t="s">
        <v>4104</v>
      </c>
      <c r="X931" s="1"/>
    </row>
    <row r="932" spans="1:25" x14ac:dyDescent="0.2">
      <c r="A932" s="1">
        <v>4</v>
      </c>
      <c r="B932" s="4"/>
      <c r="C932" s="34">
        <v>2805</v>
      </c>
      <c r="D932" s="34">
        <v>2803</v>
      </c>
      <c r="E932" s="34">
        <v>2794</v>
      </c>
      <c r="F932" s="108">
        <f t="shared" si="48"/>
        <v>2794</v>
      </c>
      <c r="G932" s="108">
        <f t="shared" si="47"/>
        <v>-9</v>
      </c>
      <c r="H932" s="34"/>
      <c r="I932" s="173"/>
      <c r="J932" s="4" t="s">
        <v>1164</v>
      </c>
      <c r="K932" s="136" t="s">
        <v>2973</v>
      </c>
      <c r="L932" s="4" t="s">
        <v>2974</v>
      </c>
      <c r="M932" s="142"/>
      <c r="N932" s="25" t="s">
        <v>3708</v>
      </c>
      <c r="O932" s="142" t="s">
        <v>5587</v>
      </c>
      <c r="P932" s="25"/>
      <c r="Q932" s="4" t="s">
        <v>2975</v>
      </c>
      <c r="R932" s="143"/>
      <c r="S932" s="4" t="s">
        <v>6826</v>
      </c>
      <c r="T932" s="136" t="s">
        <v>6828</v>
      </c>
      <c r="U932" s="78">
        <v>2023</v>
      </c>
      <c r="V932" s="136" t="s">
        <v>6825</v>
      </c>
      <c r="W932" s="67" t="s">
        <v>5438</v>
      </c>
      <c r="X932" s="1"/>
    </row>
    <row r="933" spans="1:25" x14ac:dyDescent="0.2">
      <c r="A933" s="1">
        <v>4</v>
      </c>
      <c r="B933" s="4"/>
      <c r="C933" s="34">
        <v>2805</v>
      </c>
      <c r="D933" s="34">
        <v>2803</v>
      </c>
      <c r="E933" s="34">
        <v>2794</v>
      </c>
      <c r="F933" s="108">
        <f t="shared" si="48"/>
        <v>2794</v>
      </c>
      <c r="G933" s="108">
        <f t="shared" si="47"/>
        <v>-9</v>
      </c>
      <c r="H933" s="34"/>
      <c r="I933" s="173"/>
      <c r="J933" s="4" t="s">
        <v>1164</v>
      </c>
      <c r="K933" s="136" t="s">
        <v>2973</v>
      </c>
      <c r="L933" s="4" t="s">
        <v>2976</v>
      </c>
      <c r="M933" s="142"/>
      <c r="N933" s="25" t="s">
        <v>3473</v>
      </c>
      <c r="O933" s="142"/>
      <c r="P933" s="25"/>
      <c r="Q933" s="4" t="s">
        <v>2978</v>
      </c>
      <c r="R933" s="136"/>
      <c r="S933" s="4" t="s">
        <v>2977</v>
      </c>
      <c r="T933" s="136"/>
      <c r="U933" s="78">
        <v>2023</v>
      </c>
      <c r="V933" s="136" t="s">
        <v>4316</v>
      </c>
      <c r="W933" s="4" t="s">
        <v>4316</v>
      </c>
      <c r="X933" s="1"/>
    </row>
    <row r="934" spans="1:25" x14ac:dyDescent="0.2">
      <c r="A934" s="1">
        <v>4</v>
      </c>
      <c r="B934" s="4"/>
      <c r="C934" s="34">
        <v>2805</v>
      </c>
      <c r="D934" s="34">
        <v>2803</v>
      </c>
      <c r="E934" s="34">
        <v>2794</v>
      </c>
      <c r="F934" s="108">
        <f t="shared" si="48"/>
        <v>2794</v>
      </c>
      <c r="G934" s="108">
        <f t="shared" si="47"/>
        <v>-9</v>
      </c>
      <c r="H934" s="34"/>
      <c r="I934" s="173"/>
      <c r="J934" s="4" t="s">
        <v>1164</v>
      </c>
      <c r="K934" s="136" t="s">
        <v>2973</v>
      </c>
      <c r="L934" s="4" t="s">
        <v>2981</v>
      </c>
      <c r="M934" s="142"/>
      <c r="N934" s="25" t="s">
        <v>3709</v>
      </c>
      <c r="O934" s="142"/>
      <c r="P934" s="25"/>
      <c r="Q934" s="59" t="s">
        <v>2979</v>
      </c>
      <c r="R934" s="136"/>
      <c r="S934" s="34" t="s">
        <v>2980</v>
      </c>
      <c r="T934" s="136"/>
      <c r="U934" s="78">
        <v>2023</v>
      </c>
      <c r="V934" s="156" t="s">
        <v>5439</v>
      </c>
      <c r="W934" s="34" t="s">
        <v>5439</v>
      </c>
      <c r="X934" s="1"/>
    </row>
    <row r="935" spans="1:25" x14ac:dyDescent="0.2">
      <c r="A935" s="1">
        <v>4</v>
      </c>
      <c r="B935" s="35"/>
      <c r="C935" s="34">
        <v>2805</v>
      </c>
      <c r="D935" s="34">
        <v>2803</v>
      </c>
      <c r="E935" s="34">
        <v>2794</v>
      </c>
      <c r="F935" s="108">
        <f t="shared" si="48"/>
        <v>2794</v>
      </c>
      <c r="G935" s="108">
        <f t="shared" si="47"/>
        <v>-9</v>
      </c>
      <c r="H935" s="34"/>
      <c r="I935" s="170"/>
      <c r="J935" s="4" t="s">
        <v>1164</v>
      </c>
      <c r="K935" s="136" t="s">
        <v>2973</v>
      </c>
      <c r="L935" s="34" t="s">
        <v>2987</v>
      </c>
      <c r="M935" s="156"/>
      <c r="N935" s="34" t="s">
        <v>3710</v>
      </c>
      <c r="O935" s="156"/>
      <c r="P935" s="34"/>
      <c r="Q935" s="34" t="s">
        <v>2988</v>
      </c>
      <c r="R935" s="136"/>
      <c r="S935" s="34" t="s">
        <v>2998</v>
      </c>
      <c r="T935" s="156"/>
      <c r="U935" s="78">
        <v>2023</v>
      </c>
      <c r="V935" s="156" t="s">
        <v>6592</v>
      </c>
      <c r="W935" s="34" t="s">
        <v>2989</v>
      </c>
    </row>
    <row r="936" spans="1:25" ht="15" x14ac:dyDescent="0.25">
      <c r="A936" s="1">
        <v>4</v>
      </c>
      <c r="B936" s="4"/>
      <c r="C936" s="34">
        <v>2805</v>
      </c>
      <c r="D936" s="34">
        <v>2803</v>
      </c>
      <c r="E936" s="34">
        <v>2794</v>
      </c>
      <c r="F936" s="108">
        <f t="shared" si="48"/>
        <v>2794</v>
      </c>
      <c r="G936" s="108">
        <f t="shared" si="47"/>
        <v>-9</v>
      </c>
      <c r="H936" s="34"/>
      <c r="I936" s="173"/>
      <c r="J936" s="4" t="s">
        <v>1164</v>
      </c>
      <c r="K936" s="136" t="s">
        <v>2973</v>
      </c>
      <c r="L936" s="34" t="s">
        <v>2999</v>
      </c>
      <c r="M936" s="156"/>
      <c r="N936" s="34" t="s">
        <v>3711</v>
      </c>
      <c r="O936" s="156"/>
      <c r="P936" s="34"/>
      <c r="Q936" s="34" t="s">
        <v>3000</v>
      </c>
      <c r="R936" s="136" t="s">
        <v>3001</v>
      </c>
      <c r="S936" s="4" t="s">
        <v>958</v>
      </c>
      <c r="T936" s="156"/>
      <c r="U936" s="78">
        <v>2023</v>
      </c>
      <c r="V936" s="269" t="s">
        <v>6827</v>
      </c>
      <c r="W936" s="32"/>
      <c r="X936" s="1"/>
    </row>
    <row r="937" spans="1:25" ht="13.5" thickBot="1" x14ac:dyDescent="0.25">
      <c r="A937" s="7">
        <v>4</v>
      </c>
      <c r="B937" s="44"/>
      <c r="C937" s="43">
        <v>2824</v>
      </c>
      <c r="D937" s="43">
        <v>2822</v>
      </c>
      <c r="E937" s="43">
        <v>2813</v>
      </c>
      <c r="F937" s="135">
        <f t="shared" si="48"/>
        <v>2813</v>
      </c>
      <c r="G937" s="135">
        <f t="shared" si="47"/>
        <v>-9</v>
      </c>
      <c r="H937" s="43"/>
      <c r="I937" s="171"/>
      <c r="J937" s="43" t="s">
        <v>1164</v>
      </c>
      <c r="K937" s="157" t="s">
        <v>2983</v>
      </c>
      <c r="L937" s="43" t="s">
        <v>2984</v>
      </c>
      <c r="M937" s="208"/>
      <c r="N937" s="49" t="s">
        <v>3715</v>
      </c>
      <c r="O937" s="208"/>
      <c r="P937" s="49"/>
      <c r="Q937" s="8" t="s">
        <v>2986</v>
      </c>
      <c r="R937" s="224"/>
      <c r="S937" s="8" t="s">
        <v>2982</v>
      </c>
      <c r="T937" s="163"/>
      <c r="U937" s="78">
        <v>2023</v>
      </c>
      <c r="V937" s="143" t="s">
        <v>2985</v>
      </c>
      <c r="W937" s="6" t="s">
        <v>2985</v>
      </c>
      <c r="X937" s="1"/>
    </row>
    <row r="938" spans="1:25" x14ac:dyDescent="0.2">
      <c r="A938" s="30">
        <v>6</v>
      </c>
      <c r="B938" s="35"/>
      <c r="C938" s="34">
        <v>2831</v>
      </c>
      <c r="D938" s="34">
        <v>2828</v>
      </c>
      <c r="E938" s="34">
        <v>2819</v>
      </c>
      <c r="F938" s="108">
        <f t="shared" si="48"/>
        <v>2819</v>
      </c>
      <c r="G938" s="108">
        <f t="shared" si="47"/>
        <v>-9</v>
      </c>
      <c r="H938" s="34"/>
      <c r="I938" s="170">
        <v>0.2</v>
      </c>
      <c r="J938" s="34" t="s">
        <v>1939</v>
      </c>
      <c r="K938" s="136" t="s">
        <v>5074</v>
      </c>
      <c r="L938" s="34" t="s">
        <v>7136</v>
      </c>
      <c r="M938" s="199"/>
      <c r="N938" s="38" t="s">
        <v>3183</v>
      </c>
      <c r="O938" s="199"/>
      <c r="P938" s="38"/>
      <c r="Q938" s="36" t="s">
        <v>2401</v>
      </c>
      <c r="R938" s="166"/>
      <c r="S938" s="36" t="s">
        <v>3276</v>
      </c>
      <c r="T938" s="166"/>
      <c r="U938" s="78">
        <v>2023</v>
      </c>
      <c r="V938" s="143" t="s">
        <v>2938</v>
      </c>
      <c r="W938" s="6" t="s">
        <v>2938</v>
      </c>
      <c r="X938" s="1"/>
    </row>
    <row r="939" spans="1:25" x14ac:dyDescent="0.2">
      <c r="A939" s="1">
        <v>6</v>
      </c>
      <c r="B939" s="4"/>
      <c r="C939" s="34">
        <v>2831</v>
      </c>
      <c r="D939" s="34">
        <v>2828</v>
      </c>
      <c r="E939" s="34">
        <v>2819</v>
      </c>
      <c r="F939" s="108">
        <f t="shared" si="48"/>
        <v>2819</v>
      </c>
      <c r="G939" s="108">
        <f t="shared" ref="G939:G1002" si="49">IF(H939="",G938,H939)</f>
        <v>-9</v>
      </c>
      <c r="H939" s="34"/>
      <c r="I939" s="173"/>
      <c r="J939" s="4" t="s">
        <v>1166</v>
      </c>
      <c r="K939" s="136" t="s">
        <v>5074</v>
      </c>
      <c r="L939" s="4" t="s">
        <v>996</v>
      </c>
      <c r="M939" s="142" t="s">
        <v>3716</v>
      </c>
      <c r="N939" s="25" t="s">
        <v>3717</v>
      </c>
      <c r="O939" s="142"/>
      <c r="P939" s="25"/>
      <c r="Q939" s="4" t="s">
        <v>997</v>
      </c>
      <c r="R939" s="143"/>
      <c r="S939" s="4" t="s">
        <v>1986</v>
      </c>
      <c r="T939" s="136"/>
      <c r="U939" s="78">
        <v>2023</v>
      </c>
      <c r="V939" s="136" t="s">
        <v>6593</v>
      </c>
      <c r="W939" s="6" t="s">
        <v>2661</v>
      </c>
      <c r="X939" s="1"/>
    </row>
    <row r="940" spans="1:25" s="16" customFormat="1" ht="13.5" thickBot="1" x14ac:dyDescent="0.25">
      <c r="A940" s="7">
        <v>6</v>
      </c>
      <c r="B940" s="8"/>
      <c r="C940" s="43">
        <v>2838</v>
      </c>
      <c r="D940" s="43">
        <v>2835</v>
      </c>
      <c r="E940" s="43">
        <v>2826</v>
      </c>
      <c r="F940" s="135">
        <f t="shared" si="48"/>
        <v>2826</v>
      </c>
      <c r="G940" s="135">
        <f t="shared" si="49"/>
        <v>-9</v>
      </c>
      <c r="H940" s="43"/>
      <c r="I940" s="174"/>
      <c r="J940" s="8" t="s">
        <v>1943</v>
      </c>
      <c r="K940" s="163" t="s">
        <v>1240</v>
      </c>
      <c r="L940" s="8" t="s">
        <v>4797</v>
      </c>
      <c r="M940" s="205"/>
      <c r="N940" s="26" t="s">
        <v>780</v>
      </c>
      <c r="O940" s="205"/>
      <c r="P940" s="26"/>
      <c r="Q940" s="8" t="s">
        <v>1241</v>
      </c>
      <c r="R940" s="224" t="s">
        <v>332</v>
      </c>
      <c r="S940" s="8" t="s">
        <v>1242</v>
      </c>
      <c r="T940" s="163" t="s">
        <v>348</v>
      </c>
      <c r="U940" s="78">
        <v>2023</v>
      </c>
      <c r="V940" s="275" t="s">
        <v>5645</v>
      </c>
      <c r="W940" s="97" t="s">
        <v>5440</v>
      </c>
      <c r="X940" s="1"/>
      <c r="Y940"/>
    </row>
    <row r="941" spans="1:25" x14ac:dyDescent="0.2">
      <c r="A941" s="1">
        <v>4</v>
      </c>
      <c r="B941" s="4"/>
      <c r="C941" s="34">
        <v>2856</v>
      </c>
      <c r="D941" s="34">
        <v>2853</v>
      </c>
      <c r="E941" s="34">
        <v>2841</v>
      </c>
      <c r="F941" s="108">
        <f t="shared" si="48"/>
        <v>2841</v>
      </c>
      <c r="G941" s="108">
        <f t="shared" si="49"/>
        <v>-12</v>
      </c>
      <c r="H941" s="34">
        <v>-12</v>
      </c>
      <c r="I941" s="173"/>
      <c r="J941" s="4" t="s">
        <v>1939</v>
      </c>
      <c r="K941" s="136" t="s">
        <v>1243</v>
      </c>
      <c r="L941" s="4" t="s">
        <v>3272</v>
      </c>
      <c r="M941" s="142"/>
      <c r="N941" s="25" t="s">
        <v>2425</v>
      </c>
      <c r="O941" s="142"/>
      <c r="P941" s="25"/>
      <c r="Q941" s="4" t="s">
        <v>3273</v>
      </c>
      <c r="R941" s="143"/>
      <c r="S941" s="4" t="s">
        <v>3274</v>
      </c>
      <c r="T941" s="136"/>
      <c r="U941" s="78">
        <v>2023</v>
      </c>
      <c r="V941" s="143" t="s">
        <v>3275</v>
      </c>
      <c r="W941" s="6" t="s">
        <v>3275</v>
      </c>
    </row>
    <row r="942" spans="1:25" x14ac:dyDescent="0.2">
      <c r="A942" s="1">
        <v>4</v>
      </c>
      <c r="B942" s="4"/>
      <c r="C942" s="34">
        <v>2856</v>
      </c>
      <c r="D942" s="34">
        <v>2853</v>
      </c>
      <c r="E942" s="34">
        <v>2841</v>
      </c>
      <c r="F942" s="108">
        <f t="shared" si="48"/>
        <v>2841</v>
      </c>
      <c r="G942" s="108">
        <f t="shared" si="49"/>
        <v>-12</v>
      </c>
      <c r="H942" s="34"/>
      <c r="I942" s="173"/>
      <c r="J942" s="4" t="s">
        <v>1164</v>
      </c>
      <c r="K942" s="136" t="s">
        <v>1243</v>
      </c>
      <c r="L942" s="4" t="s">
        <v>1790</v>
      </c>
      <c r="M942" s="142"/>
      <c r="N942" s="25"/>
      <c r="O942" s="142"/>
      <c r="P942" s="25"/>
      <c r="Q942" s="4" t="s">
        <v>1788</v>
      </c>
      <c r="R942" s="143"/>
      <c r="S942" s="4" t="s">
        <v>1789</v>
      </c>
      <c r="T942" s="136"/>
      <c r="U942" s="78">
        <v>2023</v>
      </c>
      <c r="V942" s="143" t="s">
        <v>5441</v>
      </c>
      <c r="W942" s="6" t="s">
        <v>5441</v>
      </c>
    </row>
    <row r="943" spans="1:25" ht="13.5" thickBot="1" x14ac:dyDescent="0.25">
      <c r="A943" s="7">
        <v>4</v>
      </c>
      <c r="B943" s="8"/>
      <c r="C943" s="43">
        <v>2856</v>
      </c>
      <c r="D943" s="43">
        <v>2853</v>
      </c>
      <c r="E943" s="43">
        <v>2841</v>
      </c>
      <c r="F943" s="135">
        <f t="shared" si="48"/>
        <v>2841</v>
      </c>
      <c r="G943" s="135">
        <f t="shared" si="49"/>
        <v>-12</v>
      </c>
      <c r="H943" s="43"/>
      <c r="I943" s="174"/>
      <c r="J943" s="8" t="s">
        <v>1175</v>
      </c>
      <c r="K943" s="163" t="s">
        <v>1243</v>
      </c>
      <c r="L943" s="43" t="s">
        <v>1787</v>
      </c>
      <c r="M943" s="205"/>
      <c r="N943" s="26" t="s">
        <v>780</v>
      </c>
      <c r="O943" s="205"/>
      <c r="P943" s="26"/>
      <c r="Q943" s="8" t="s">
        <v>1244</v>
      </c>
      <c r="R943" s="163" t="s">
        <v>4798</v>
      </c>
      <c r="S943" s="8" t="s">
        <v>1245</v>
      </c>
      <c r="T943" s="163" t="s">
        <v>1641</v>
      </c>
      <c r="U943" s="78">
        <v>2023</v>
      </c>
      <c r="V943" s="143" t="s">
        <v>4799</v>
      </c>
      <c r="W943" s="6" t="s">
        <v>4799</v>
      </c>
    </row>
    <row r="944" spans="1:25" x14ac:dyDescent="0.2">
      <c r="A944" s="30">
        <v>6</v>
      </c>
      <c r="B944" s="35"/>
      <c r="C944" s="34">
        <v>2863</v>
      </c>
      <c r="D944" s="34">
        <v>2860</v>
      </c>
      <c r="E944" s="34">
        <v>2848</v>
      </c>
      <c r="F944" s="108">
        <f t="shared" si="48"/>
        <v>2848</v>
      </c>
      <c r="G944" s="108">
        <f t="shared" si="49"/>
        <v>-12</v>
      </c>
      <c r="H944" s="34"/>
      <c r="I944" s="170">
        <v>0.3</v>
      </c>
      <c r="J944" s="34" t="s">
        <v>1175</v>
      </c>
      <c r="K944" s="156" t="s">
        <v>1791</v>
      </c>
      <c r="L944" s="34" t="s">
        <v>3099</v>
      </c>
      <c r="M944" s="199"/>
      <c r="N944" s="38" t="s">
        <v>3263</v>
      </c>
      <c r="O944" s="199"/>
      <c r="P944" s="38"/>
      <c r="Q944" s="36" t="s">
        <v>3101</v>
      </c>
      <c r="R944" s="166" t="s">
        <v>3102</v>
      </c>
      <c r="S944" s="36" t="s">
        <v>3100</v>
      </c>
      <c r="T944" s="166"/>
      <c r="U944" s="78">
        <v>2023</v>
      </c>
      <c r="V944" s="166" t="s">
        <v>3103</v>
      </c>
      <c r="W944" s="36" t="s">
        <v>3103</v>
      </c>
      <c r="X944" s="1"/>
    </row>
    <row r="945" spans="1:24 16369:16372" x14ac:dyDescent="0.2">
      <c r="A945" s="30">
        <v>6</v>
      </c>
      <c r="B945" s="35"/>
      <c r="C945" s="34">
        <v>2863</v>
      </c>
      <c r="D945" s="34">
        <v>2860</v>
      </c>
      <c r="E945" s="34">
        <v>2848</v>
      </c>
      <c r="F945" s="108">
        <f t="shared" si="48"/>
        <v>2848</v>
      </c>
      <c r="G945" s="108">
        <f t="shared" si="49"/>
        <v>-12</v>
      </c>
      <c r="H945" s="34"/>
      <c r="I945" s="170">
        <v>0.3</v>
      </c>
      <c r="J945" s="34" t="s">
        <v>1939</v>
      </c>
      <c r="K945" s="156" t="s">
        <v>1791</v>
      </c>
      <c r="L945" s="34" t="s">
        <v>3099</v>
      </c>
      <c r="M945" s="199" t="s">
        <v>3188</v>
      </c>
      <c r="N945" s="38" t="s">
        <v>3207</v>
      </c>
      <c r="O945" s="199"/>
      <c r="P945" s="38"/>
      <c r="Q945" s="36" t="s">
        <v>3101</v>
      </c>
      <c r="R945" s="166" t="s">
        <v>3102</v>
      </c>
      <c r="S945" s="36" t="s">
        <v>3100</v>
      </c>
      <c r="T945" s="166"/>
      <c r="U945" s="78">
        <v>2023</v>
      </c>
      <c r="V945" s="143" t="s">
        <v>3103</v>
      </c>
      <c r="W945" s="6" t="s">
        <v>3103</v>
      </c>
      <c r="X945" s="1"/>
    </row>
    <row r="946" spans="1:24 16369:16372" x14ac:dyDescent="0.2">
      <c r="A946" s="1">
        <v>6</v>
      </c>
      <c r="B946" s="4"/>
      <c r="C946" s="34">
        <v>2863</v>
      </c>
      <c r="D946" s="34">
        <v>2860</v>
      </c>
      <c r="E946" s="34">
        <v>2848</v>
      </c>
      <c r="F946" s="108">
        <f t="shared" si="48"/>
        <v>2848</v>
      </c>
      <c r="G946" s="108">
        <f t="shared" si="49"/>
        <v>-12</v>
      </c>
      <c r="H946" s="34"/>
      <c r="I946" s="173"/>
      <c r="J946" s="4" t="s">
        <v>1939</v>
      </c>
      <c r="K946" s="136" t="s">
        <v>1791</v>
      </c>
      <c r="L946" s="34" t="s">
        <v>3277</v>
      </c>
      <c r="M946" s="199"/>
      <c r="N946" s="38" t="s">
        <v>3281</v>
      </c>
      <c r="O946" s="199"/>
      <c r="P946" s="38"/>
      <c r="Q946" s="36" t="s">
        <v>3278</v>
      </c>
      <c r="R946" s="166"/>
      <c r="S946" s="36" t="s">
        <v>3279</v>
      </c>
      <c r="T946" s="166"/>
      <c r="U946" s="78">
        <v>2023</v>
      </c>
      <c r="V946" s="143" t="s">
        <v>3280</v>
      </c>
      <c r="W946" s="6" t="s">
        <v>3280</v>
      </c>
      <c r="X946" s="1"/>
    </row>
    <row r="947" spans="1:24 16369:16372" x14ac:dyDescent="0.2">
      <c r="A947" s="1">
        <v>6</v>
      </c>
      <c r="B947" s="4"/>
      <c r="C947" s="34">
        <v>2863</v>
      </c>
      <c r="D947" s="34">
        <v>2860</v>
      </c>
      <c r="E947" s="34">
        <v>2848</v>
      </c>
      <c r="F947" s="108">
        <f t="shared" si="48"/>
        <v>2848</v>
      </c>
      <c r="G947" s="108">
        <f t="shared" si="49"/>
        <v>-12</v>
      </c>
      <c r="H947" s="34"/>
      <c r="I947" s="173"/>
      <c r="J947" s="4" t="s">
        <v>1164</v>
      </c>
      <c r="K947" s="136" t="s">
        <v>1791</v>
      </c>
      <c r="L947" s="4" t="s">
        <v>5989</v>
      </c>
      <c r="M947" s="142"/>
      <c r="N947" s="25" t="s">
        <v>3282</v>
      </c>
      <c r="O947" s="142"/>
      <c r="P947" s="25"/>
      <c r="Q947" s="4" t="s">
        <v>1556</v>
      </c>
      <c r="R947" s="143"/>
      <c r="S947" s="4" t="s">
        <v>157</v>
      </c>
      <c r="T947" s="136"/>
      <c r="U947" s="78">
        <v>2023</v>
      </c>
      <c r="V947" s="136" t="s">
        <v>6594</v>
      </c>
      <c r="W947" s="6" t="s">
        <v>2755</v>
      </c>
      <c r="X947" s="1"/>
    </row>
    <row r="948" spans="1:24 16369:16372" x14ac:dyDescent="0.2">
      <c r="A948" s="1">
        <v>6</v>
      </c>
      <c r="B948" s="4"/>
      <c r="C948" s="34">
        <v>2879</v>
      </c>
      <c r="D948" s="34">
        <v>2876</v>
      </c>
      <c r="E948" s="34">
        <v>2864</v>
      </c>
      <c r="F948" s="108">
        <f t="shared" si="48"/>
        <v>2864</v>
      </c>
      <c r="G948" s="108">
        <f t="shared" si="49"/>
        <v>-12</v>
      </c>
      <c r="H948" s="34"/>
      <c r="I948" s="173"/>
      <c r="J948" s="4" t="s">
        <v>1175</v>
      </c>
      <c r="K948" s="136" t="s">
        <v>6168</v>
      </c>
      <c r="L948" s="4" t="s">
        <v>6829</v>
      </c>
      <c r="M948" s="142"/>
      <c r="N948" s="25"/>
      <c r="O948" s="142"/>
      <c r="P948" s="25"/>
      <c r="R948" s="136" t="s">
        <v>6830</v>
      </c>
      <c r="S948" s="4" t="s">
        <v>6831</v>
      </c>
      <c r="T948" s="136"/>
      <c r="U948" s="78">
        <v>2023</v>
      </c>
      <c r="V948" s="143"/>
      <c r="W948" s="6"/>
      <c r="X948" s="1" t="s">
        <v>5812</v>
      </c>
    </row>
    <row r="949" spans="1:24 16369:16372" x14ac:dyDescent="0.2">
      <c r="A949" s="1">
        <v>6</v>
      </c>
      <c r="B949" s="4"/>
      <c r="C949" s="34">
        <v>2879</v>
      </c>
      <c r="D949" s="34">
        <v>2876</v>
      </c>
      <c r="E949" s="34">
        <v>2864</v>
      </c>
      <c r="F949" s="108">
        <f t="shared" si="48"/>
        <v>2864</v>
      </c>
      <c r="G949" s="108">
        <f t="shared" si="49"/>
        <v>-12</v>
      </c>
      <c r="H949" s="34"/>
      <c r="I949" s="173"/>
      <c r="J949" s="4" t="s">
        <v>1164</v>
      </c>
      <c r="K949" s="136" t="s">
        <v>6168</v>
      </c>
      <c r="L949" s="4" t="s">
        <v>6169</v>
      </c>
      <c r="M949" s="142"/>
      <c r="N949" s="25"/>
      <c r="O949" s="142"/>
      <c r="P949" s="25"/>
      <c r="Q949" s="4"/>
      <c r="R949" s="136" t="s">
        <v>6170</v>
      </c>
      <c r="S949" s="4" t="s">
        <v>6171</v>
      </c>
      <c r="T949" s="136"/>
      <c r="U949" s="78">
        <v>2023</v>
      </c>
      <c r="V949" s="275"/>
      <c r="W949" s="97"/>
    </row>
    <row r="950" spans="1:24 16369:16372" x14ac:dyDescent="0.2">
      <c r="A950" s="1">
        <v>6</v>
      </c>
      <c r="B950" s="4"/>
      <c r="C950" s="34">
        <v>2886</v>
      </c>
      <c r="D950" s="34">
        <v>2883</v>
      </c>
      <c r="E950" s="34">
        <v>2871</v>
      </c>
      <c r="F950" s="108">
        <f t="shared" si="48"/>
        <v>2871</v>
      </c>
      <c r="G950" s="108">
        <f t="shared" si="49"/>
        <v>-12</v>
      </c>
      <c r="H950" s="34"/>
      <c r="I950" s="173"/>
      <c r="J950" s="4" t="s">
        <v>1164</v>
      </c>
      <c r="K950" s="136" t="s">
        <v>5990</v>
      </c>
      <c r="L950" s="4" t="s">
        <v>6165</v>
      </c>
      <c r="M950" s="142"/>
      <c r="N950" s="25"/>
      <c r="P950" s="25"/>
      <c r="Q950" s="4" t="s">
        <v>6164</v>
      </c>
      <c r="R950" s="143"/>
      <c r="S950" s="4"/>
      <c r="T950" s="136" t="s">
        <v>6167</v>
      </c>
      <c r="U950" s="78">
        <v>2023</v>
      </c>
      <c r="V950" s="143" t="s">
        <v>6166</v>
      </c>
      <c r="W950" s="6" t="s">
        <v>2640</v>
      </c>
      <c r="X950" s="17" t="s">
        <v>6854</v>
      </c>
    </row>
    <row r="951" spans="1:24 16369:16372" x14ac:dyDescent="0.2">
      <c r="A951" s="1">
        <v>6</v>
      </c>
      <c r="B951" s="4"/>
      <c r="C951" s="34">
        <v>2911</v>
      </c>
      <c r="D951" s="34">
        <v>2908</v>
      </c>
      <c r="E951" s="34">
        <v>2896</v>
      </c>
      <c r="F951" s="108">
        <f t="shared" si="48"/>
        <v>2896</v>
      </c>
      <c r="G951" s="108">
        <f t="shared" si="49"/>
        <v>-12</v>
      </c>
      <c r="H951" s="34"/>
      <c r="I951" s="173"/>
      <c r="J951" s="4" t="s">
        <v>1164</v>
      </c>
      <c r="K951" s="136" t="s">
        <v>1792</v>
      </c>
      <c r="L951" s="4" t="s">
        <v>6172</v>
      </c>
      <c r="M951" s="142"/>
      <c r="N951" s="25" t="s">
        <v>986</v>
      </c>
      <c r="O951" s="142" t="s">
        <v>6174</v>
      </c>
      <c r="P951" s="25"/>
      <c r="Q951" s="4" t="s">
        <v>1793</v>
      </c>
      <c r="R951" s="143"/>
      <c r="S951" s="4" t="s">
        <v>1794</v>
      </c>
      <c r="T951" s="136"/>
      <c r="U951" s="78">
        <v>2023</v>
      </c>
      <c r="V951" s="269" t="s">
        <v>6595</v>
      </c>
      <c r="W951" s="97" t="s">
        <v>4315</v>
      </c>
      <c r="X951" s="1"/>
    </row>
    <row r="952" spans="1:24 16369:16372" ht="14.25" customHeight="1" x14ac:dyDescent="0.2">
      <c r="A952" s="1">
        <v>6</v>
      </c>
      <c r="B952" s="35"/>
      <c r="C952" s="34">
        <v>2925</v>
      </c>
      <c r="D952" s="34">
        <v>2922</v>
      </c>
      <c r="E952" s="34">
        <v>2909</v>
      </c>
      <c r="F952" s="108">
        <f t="shared" si="48"/>
        <v>2909</v>
      </c>
      <c r="G952" s="108">
        <f t="shared" si="49"/>
        <v>-13</v>
      </c>
      <c r="H952" s="34">
        <v>-13</v>
      </c>
      <c r="I952" s="170">
        <v>0</v>
      </c>
      <c r="J952" s="34" t="s">
        <v>4087</v>
      </c>
      <c r="K952" s="156" t="s">
        <v>1795</v>
      </c>
      <c r="L952" s="34" t="s">
        <v>4105</v>
      </c>
      <c r="M952" s="199" t="s">
        <v>1577</v>
      </c>
      <c r="N952" s="38"/>
      <c r="O952" s="199"/>
      <c r="P952" s="38"/>
      <c r="Q952" s="36" t="s">
        <v>5955</v>
      </c>
      <c r="S952" s="36"/>
      <c r="T952" s="166"/>
      <c r="U952" s="78">
        <v>2023</v>
      </c>
      <c r="V952" s="166" t="s">
        <v>6596</v>
      </c>
      <c r="W952" s="6" t="s">
        <v>5442</v>
      </c>
      <c r="X952" s="1"/>
    </row>
    <row r="953" spans="1:24 16369:16372" ht="14.25" customHeight="1" x14ac:dyDescent="0.2">
      <c r="A953" s="1">
        <v>6</v>
      </c>
      <c r="B953" s="35"/>
      <c r="C953" s="34">
        <v>2938</v>
      </c>
      <c r="D953" s="34">
        <v>2935</v>
      </c>
      <c r="E953" s="34">
        <v>2922</v>
      </c>
      <c r="F953" s="108">
        <f t="shared" si="48"/>
        <v>2922</v>
      </c>
      <c r="G953" s="108">
        <f t="shared" si="49"/>
        <v>-13</v>
      </c>
      <c r="H953" s="34"/>
      <c r="I953" s="170">
        <v>0.2</v>
      </c>
      <c r="J953" s="116" t="s">
        <v>1939</v>
      </c>
      <c r="K953" s="136" t="s">
        <v>1796</v>
      </c>
      <c r="L953" s="116" t="s">
        <v>3215</v>
      </c>
      <c r="M953" s="199"/>
      <c r="N953" s="137"/>
      <c r="O953" s="199"/>
      <c r="P953" s="137"/>
      <c r="Q953" s="117" t="s">
        <v>2402</v>
      </c>
      <c r="R953" s="166" t="s">
        <v>3217</v>
      </c>
      <c r="S953" s="117" t="s">
        <v>3218</v>
      </c>
      <c r="T953" s="166"/>
      <c r="U953" s="78">
        <v>2023</v>
      </c>
      <c r="V953" s="143" t="s">
        <v>3216</v>
      </c>
      <c r="W953" s="6" t="s">
        <v>3216</v>
      </c>
      <c r="X953" s="1"/>
    </row>
    <row r="954" spans="1:24 16369:16372" ht="14.25" customHeight="1" x14ac:dyDescent="0.2">
      <c r="A954" s="1">
        <v>6</v>
      </c>
      <c r="B954" s="4"/>
      <c r="C954" s="34">
        <v>2938</v>
      </c>
      <c r="D954" s="34">
        <v>2935</v>
      </c>
      <c r="E954" s="34">
        <v>2922</v>
      </c>
      <c r="F954" s="108">
        <f t="shared" si="48"/>
        <v>2922</v>
      </c>
      <c r="G954" s="108">
        <f t="shared" si="49"/>
        <v>-13</v>
      </c>
      <c r="H954" s="34"/>
      <c r="I954" s="173"/>
      <c r="J954" s="4" t="s">
        <v>1164</v>
      </c>
      <c r="K954" s="136" t="s">
        <v>1796</v>
      </c>
      <c r="L954" s="4" t="s">
        <v>4312</v>
      </c>
      <c r="M954" s="142"/>
      <c r="N954" s="25" t="s">
        <v>3581</v>
      </c>
      <c r="O954" s="142"/>
      <c r="P954" s="25"/>
      <c r="Q954" s="4" t="s">
        <v>4313</v>
      </c>
      <c r="R954" s="143"/>
      <c r="S954" s="4" t="s">
        <v>4314</v>
      </c>
      <c r="T954" s="136"/>
      <c r="U954" s="78">
        <v>2023</v>
      </c>
      <c r="V954" s="143" t="s">
        <v>5443</v>
      </c>
      <c r="W954" s="6" t="s">
        <v>5443</v>
      </c>
      <c r="X954" s="1"/>
    </row>
    <row r="955" spans="1:24 16369:16372" ht="14.25" customHeight="1" x14ac:dyDescent="0.2">
      <c r="A955" s="1">
        <v>6</v>
      </c>
      <c r="B955" s="4"/>
      <c r="C955" s="34">
        <v>2938</v>
      </c>
      <c r="D955" s="34">
        <v>2935</v>
      </c>
      <c r="E955" s="34">
        <v>2922</v>
      </c>
      <c r="F955" s="108">
        <f t="shared" si="48"/>
        <v>2922</v>
      </c>
      <c r="G955" s="108">
        <f t="shared" si="49"/>
        <v>-13</v>
      </c>
      <c r="H955" s="34"/>
      <c r="I955" s="173"/>
      <c r="J955" s="4" t="s">
        <v>1164</v>
      </c>
      <c r="K955" s="136" t="s">
        <v>1796</v>
      </c>
      <c r="L955" s="4" t="s">
        <v>3032</v>
      </c>
      <c r="M955" s="142"/>
      <c r="N955" s="25" t="s">
        <v>3417</v>
      </c>
      <c r="O955" s="142"/>
      <c r="P955" s="25"/>
      <c r="Q955" s="4" t="s">
        <v>3034</v>
      </c>
      <c r="R955" s="143" t="s">
        <v>3035</v>
      </c>
      <c r="S955" s="4" t="s">
        <v>3033</v>
      </c>
      <c r="T955" s="136"/>
      <c r="U955" s="78">
        <v>2023</v>
      </c>
      <c r="V955" s="136" t="s">
        <v>3036</v>
      </c>
      <c r="W955" s="4" t="s">
        <v>3036</v>
      </c>
      <c r="X955" s="1"/>
    </row>
    <row r="956" spans="1:24 16369:16372" x14ac:dyDescent="0.2">
      <c r="A956" s="1">
        <v>6</v>
      </c>
      <c r="B956" s="4"/>
      <c r="C956" s="34">
        <v>2938</v>
      </c>
      <c r="D956" s="34">
        <v>2935</v>
      </c>
      <c r="E956" s="34">
        <v>2922</v>
      </c>
      <c r="F956" s="108">
        <f t="shared" si="48"/>
        <v>2922</v>
      </c>
      <c r="G956" s="108">
        <f t="shared" si="49"/>
        <v>-13</v>
      </c>
      <c r="H956" s="34"/>
      <c r="I956" s="173"/>
      <c r="J956" s="4" t="s">
        <v>1164</v>
      </c>
      <c r="K956" s="136" t="s">
        <v>1796</v>
      </c>
      <c r="L956" s="4" t="s">
        <v>6912</v>
      </c>
      <c r="M956" s="142"/>
      <c r="N956" s="25"/>
      <c r="O956" s="142"/>
      <c r="P956" s="25"/>
      <c r="Q956" s="4"/>
      <c r="R956" s="143"/>
      <c r="S956" s="4" t="s">
        <v>6911</v>
      </c>
      <c r="T956" s="136"/>
      <c r="U956" s="78">
        <v>2023</v>
      </c>
      <c r="V956" s="136" t="s">
        <v>6913</v>
      </c>
      <c r="W956" s="4"/>
      <c r="X956" s="1"/>
    </row>
    <row r="957" spans="1:24 16369:16372" ht="12.75" customHeight="1" x14ac:dyDescent="0.2">
      <c r="A957" s="1">
        <v>6</v>
      </c>
      <c r="B957" s="4"/>
      <c r="C957" s="34">
        <v>2938</v>
      </c>
      <c r="D957" s="34">
        <v>2935</v>
      </c>
      <c r="E957" s="34">
        <v>2922</v>
      </c>
      <c r="F957" s="108">
        <f t="shared" si="48"/>
        <v>2922</v>
      </c>
      <c r="G957" s="108">
        <f t="shared" si="49"/>
        <v>-13</v>
      </c>
      <c r="H957" s="34"/>
      <c r="I957" s="173"/>
      <c r="J957" s="4" t="s">
        <v>1175</v>
      </c>
      <c r="K957" s="136" t="s">
        <v>1796</v>
      </c>
      <c r="L957" s="4" t="s">
        <v>4310</v>
      </c>
      <c r="M957" s="142"/>
      <c r="N957" s="25"/>
      <c r="O957" s="142"/>
      <c r="P957" s="25"/>
      <c r="Q957" s="4" t="s">
        <v>4311</v>
      </c>
      <c r="R957" s="143" t="s">
        <v>5075</v>
      </c>
      <c r="S957" s="4" t="s">
        <v>5614</v>
      </c>
      <c r="T957" s="136"/>
      <c r="U957" s="78">
        <v>2023</v>
      </c>
      <c r="V957" s="136" t="s">
        <v>5444</v>
      </c>
      <c r="W957" s="4" t="s">
        <v>5444</v>
      </c>
      <c r="XEO957" s="1"/>
      <c r="XEP957" s="4"/>
      <c r="XEQ957" s="34"/>
      <c r="XER957" s="34"/>
    </row>
    <row r="958" spans="1:24 16369:16372" x14ac:dyDescent="0.2">
      <c r="A958" s="1">
        <v>6</v>
      </c>
      <c r="B958" s="4"/>
      <c r="C958" s="34">
        <v>2938</v>
      </c>
      <c r="D958" s="34">
        <v>2935</v>
      </c>
      <c r="E958" s="34">
        <v>2922</v>
      </c>
      <c r="F958" s="108">
        <f t="shared" si="48"/>
        <v>2922</v>
      </c>
      <c r="G958" s="108">
        <f t="shared" si="49"/>
        <v>-13</v>
      </c>
      <c r="H958" s="34"/>
      <c r="I958" s="173"/>
      <c r="J958" s="4" t="s">
        <v>1166</v>
      </c>
      <c r="K958" s="136" t="s">
        <v>1796</v>
      </c>
      <c r="L958" s="4" t="s">
        <v>4800</v>
      </c>
      <c r="M958" s="142" t="s">
        <v>531</v>
      </c>
      <c r="N958" s="25"/>
      <c r="O958" s="142"/>
      <c r="P958" s="25"/>
      <c r="Q958" s="4" t="s">
        <v>4801</v>
      </c>
      <c r="R958" s="136" t="s">
        <v>4804</v>
      </c>
      <c r="S958" s="4" t="s">
        <v>5615</v>
      </c>
      <c r="T958" s="136" t="s">
        <v>4803</v>
      </c>
      <c r="U958" s="78">
        <v>2023</v>
      </c>
      <c r="V958" s="136" t="s">
        <v>4802</v>
      </c>
      <c r="W958" s="4" t="s">
        <v>4802</v>
      </c>
      <c r="X958" s="1"/>
    </row>
    <row r="959" spans="1:24 16369:16372" x14ac:dyDescent="0.2">
      <c r="A959" s="1">
        <v>6</v>
      </c>
      <c r="B959" s="4"/>
      <c r="C959" s="34">
        <v>2938</v>
      </c>
      <c r="D959" s="34">
        <v>2935</v>
      </c>
      <c r="E959" s="34">
        <v>2922</v>
      </c>
      <c r="F959" s="108">
        <f t="shared" si="48"/>
        <v>2922</v>
      </c>
      <c r="G959" s="108">
        <f t="shared" si="49"/>
        <v>-13</v>
      </c>
      <c r="H959" s="34"/>
      <c r="I959" s="173"/>
      <c r="J959" s="4" t="s">
        <v>1175</v>
      </c>
      <c r="K959" s="136" t="s">
        <v>1796</v>
      </c>
      <c r="L959" s="4" t="s">
        <v>4805</v>
      </c>
      <c r="M959" s="142"/>
      <c r="N959" s="25"/>
      <c r="O959" s="142"/>
      <c r="P959" s="25"/>
      <c r="Q959" s="4" t="s">
        <v>4806</v>
      </c>
      <c r="R959" s="136" t="s">
        <v>4809</v>
      </c>
      <c r="S959" s="4"/>
      <c r="T959" s="136" t="s">
        <v>4808</v>
      </c>
      <c r="U959" s="78">
        <v>2023</v>
      </c>
      <c r="V959" s="136" t="s">
        <v>6914</v>
      </c>
      <c r="W959" s="4" t="s">
        <v>4807</v>
      </c>
      <c r="X959" s="1"/>
    </row>
    <row r="960" spans="1:24 16369:16372" x14ac:dyDescent="0.2">
      <c r="A960" s="1">
        <v>6</v>
      </c>
      <c r="B960" s="4"/>
      <c r="C960" s="4">
        <v>2943</v>
      </c>
      <c r="D960" s="4">
        <v>2940</v>
      </c>
      <c r="E960" s="4">
        <v>2927</v>
      </c>
      <c r="F960" s="108">
        <f t="shared" si="48"/>
        <v>2927</v>
      </c>
      <c r="G960" s="108">
        <f t="shared" si="49"/>
        <v>-13</v>
      </c>
      <c r="H960" s="25"/>
      <c r="I960" s="179" t="s">
        <v>1246</v>
      </c>
      <c r="J960" s="25" t="s">
        <v>1166</v>
      </c>
      <c r="K960" s="142" t="s">
        <v>1247</v>
      </c>
      <c r="L960" s="4" t="s">
        <v>4811</v>
      </c>
      <c r="M960" s="136"/>
      <c r="N960" s="4">
        <v>31</v>
      </c>
      <c r="O960" s="136"/>
      <c r="P960" s="80"/>
      <c r="Q960" s="4" t="s">
        <v>4812</v>
      </c>
      <c r="R960" s="85"/>
      <c r="S960" s="4" t="s">
        <v>1149</v>
      </c>
      <c r="T960" s="136" t="s">
        <v>4810</v>
      </c>
      <c r="U960" s="78">
        <v>2022</v>
      </c>
      <c r="V960" s="136" t="s">
        <v>6597</v>
      </c>
      <c r="W960"/>
      <c r="X960" s="1"/>
    </row>
    <row r="961" spans="1:25" x14ac:dyDescent="0.2">
      <c r="A961" s="1">
        <v>6</v>
      </c>
      <c r="B961" s="4"/>
      <c r="C961" s="34">
        <v>2943</v>
      </c>
      <c r="D961" s="34">
        <v>2940</v>
      </c>
      <c r="E961" s="34">
        <v>2927</v>
      </c>
      <c r="F961" s="108">
        <f t="shared" si="48"/>
        <v>2927</v>
      </c>
      <c r="G961" s="108">
        <f t="shared" si="49"/>
        <v>-13</v>
      </c>
      <c r="H961" s="34"/>
      <c r="I961" s="173" t="s">
        <v>1246</v>
      </c>
      <c r="J961" s="4" t="s">
        <v>1943</v>
      </c>
      <c r="K961" s="136" t="s">
        <v>1247</v>
      </c>
      <c r="L961" s="4" t="s">
        <v>3030</v>
      </c>
      <c r="M961" s="142"/>
      <c r="N961" s="25" t="s">
        <v>3417</v>
      </c>
      <c r="O961" s="142"/>
      <c r="P961" s="25"/>
      <c r="Q961" s="4" t="s">
        <v>3028</v>
      </c>
      <c r="R961" s="136" t="s">
        <v>4813</v>
      </c>
      <c r="S961" s="4" t="s">
        <v>1149</v>
      </c>
      <c r="T961" s="136"/>
      <c r="U961" s="78">
        <v>2023</v>
      </c>
      <c r="V961" s="143" t="s">
        <v>6598</v>
      </c>
      <c r="W961" s="6" t="s">
        <v>3029</v>
      </c>
    </row>
    <row r="962" spans="1:25" x14ac:dyDescent="0.2">
      <c r="A962" s="1">
        <v>6</v>
      </c>
      <c r="B962" s="4"/>
      <c r="C962" s="34">
        <v>2943</v>
      </c>
      <c r="D962" s="34">
        <v>2940</v>
      </c>
      <c r="E962" s="34">
        <v>2927</v>
      </c>
      <c r="F962" s="108">
        <f t="shared" si="48"/>
        <v>2927</v>
      </c>
      <c r="G962" s="108">
        <f t="shared" si="49"/>
        <v>-13</v>
      </c>
      <c r="H962" s="34"/>
      <c r="I962" s="173" t="s">
        <v>1246</v>
      </c>
      <c r="J962" s="4" t="s">
        <v>1175</v>
      </c>
      <c r="K962" s="136" t="s">
        <v>1247</v>
      </c>
      <c r="L962" s="4" t="s">
        <v>3031</v>
      </c>
      <c r="M962" s="142"/>
      <c r="N962" s="25" t="s">
        <v>1678</v>
      </c>
      <c r="O962" s="142"/>
      <c r="P962" s="25"/>
      <c r="Q962" s="4" t="s">
        <v>4814</v>
      </c>
      <c r="R962" s="136" t="s">
        <v>4815</v>
      </c>
      <c r="S962" s="4" t="s">
        <v>1149</v>
      </c>
      <c r="T962" s="136"/>
      <c r="U962" s="78">
        <v>2023</v>
      </c>
      <c r="V962" s="275" t="s">
        <v>6599</v>
      </c>
      <c r="W962" s="97" t="s">
        <v>5445</v>
      </c>
    </row>
    <row r="963" spans="1:25" s="16" customFormat="1" x14ac:dyDescent="0.2">
      <c r="A963" s="1">
        <v>6</v>
      </c>
      <c r="B963"/>
      <c r="C963" s="34">
        <v>2948</v>
      </c>
      <c r="D963" s="34">
        <v>2945</v>
      </c>
      <c r="E963" s="34">
        <v>2932</v>
      </c>
      <c r="F963" s="108">
        <f t="shared" si="48"/>
        <v>2932</v>
      </c>
      <c r="G963" s="108">
        <f t="shared" si="49"/>
        <v>-13</v>
      </c>
      <c r="H963" s="34"/>
      <c r="I963" s="177"/>
      <c r="J963" s="4" t="s">
        <v>1166</v>
      </c>
      <c r="K963" s="136" t="s">
        <v>349</v>
      </c>
      <c r="L963" s="4" t="s">
        <v>4818</v>
      </c>
      <c r="M963" s="142" t="s">
        <v>2425</v>
      </c>
      <c r="N963" s="3"/>
      <c r="O963" s="189"/>
      <c r="P963" s="3"/>
      <c r="Q963" s="4" t="s">
        <v>3026</v>
      </c>
      <c r="R963" s="188" t="s">
        <v>3027</v>
      </c>
      <c r="S963" s="47" t="s">
        <v>4816</v>
      </c>
      <c r="T963" s="85" t="s">
        <v>1987</v>
      </c>
      <c r="U963" s="78">
        <v>2023</v>
      </c>
      <c r="V963" s="85" t="s">
        <v>6832</v>
      </c>
      <c r="W963" s="6" t="s">
        <v>4817</v>
      </c>
      <c r="X963" s="1"/>
      <c r="Y963"/>
    </row>
    <row r="964" spans="1:25" s="16" customFormat="1" ht="13.5" thickBot="1" x14ac:dyDescent="0.25">
      <c r="A964" s="7">
        <v>6</v>
      </c>
      <c r="B964" s="8"/>
      <c r="C964" s="43">
        <v>2948</v>
      </c>
      <c r="D964" s="43">
        <v>2945</v>
      </c>
      <c r="E964" s="43">
        <v>2932</v>
      </c>
      <c r="F964" s="135">
        <f t="shared" si="48"/>
        <v>2932</v>
      </c>
      <c r="G964" s="135">
        <f t="shared" si="49"/>
        <v>-13</v>
      </c>
      <c r="H964" s="43"/>
      <c r="I964" s="174"/>
      <c r="J964" s="8" t="s">
        <v>1175</v>
      </c>
      <c r="K964" s="163" t="s">
        <v>349</v>
      </c>
      <c r="L964" s="8" t="s">
        <v>657</v>
      </c>
      <c r="M964" s="205" t="s">
        <v>539</v>
      </c>
      <c r="N964" s="26" t="s">
        <v>3789</v>
      </c>
      <c r="O964" s="205"/>
      <c r="P964" s="26"/>
      <c r="Q964" s="19" t="s">
        <v>4820</v>
      </c>
      <c r="R964" s="240" t="s">
        <v>656</v>
      </c>
      <c r="S964" s="8"/>
      <c r="T964" s="163"/>
      <c r="U964" s="78">
        <v>2023</v>
      </c>
      <c r="V964" s="85" t="s">
        <v>4819</v>
      </c>
      <c r="W964" s="1" t="s">
        <v>4819</v>
      </c>
      <c r="X964" s="1"/>
      <c r="Y964"/>
    </row>
    <row r="965" spans="1:25" x14ac:dyDescent="0.2">
      <c r="A965" s="30">
        <v>4</v>
      </c>
      <c r="B965" s="35"/>
      <c r="C965" s="34">
        <v>2986</v>
      </c>
      <c r="D965" s="34">
        <v>2983</v>
      </c>
      <c r="E965" s="34">
        <v>2970</v>
      </c>
      <c r="F965" s="108">
        <f t="shared" si="48"/>
        <v>2970</v>
      </c>
      <c r="G965" s="108">
        <f t="shared" si="49"/>
        <v>-13</v>
      </c>
      <c r="H965" s="34"/>
      <c r="I965" s="170">
        <v>0.1</v>
      </c>
      <c r="J965" s="34" t="s">
        <v>1939</v>
      </c>
      <c r="K965" s="136" t="s">
        <v>1797</v>
      </c>
      <c r="L965" s="34" t="s">
        <v>4108</v>
      </c>
      <c r="M965" s="199" t="s">
        <v>2232</v>
      </c>
      <c r="N965" s="38" t="s">
        <v>3066</v>
      </c>
      <c r="O965" s="199"/>
      <c r="P965" s="38"/>
      <c r="Q965" s="36" t="s">
        <v>2403</v>
      </c>
      <c r="R965" s="166" t="s">
        <v>4107</v>
      </c>
      <c r="S965" s="36" t="s">
        <v>4106</v>
      </c>
      <c r="T965" s="166"/>
      <c r="U965" s="78">
        <v>2023</v>
      </c>
      <c r="V965" s="143" t="s">
        <v>5446</v>
      </c>
      <c r="W965" s="6" t="s">
        <v>5446</v>
      </c>
      <c r="X965" s="1"/>
    </row>
    <row r="966" spans="1:25" x14ac:dyDescent="0.2">
      <c r="A966" s="1">
        <v>4</v>
      </c>
      <c r="B966" s="4"/>
      <c r="C966" s="34">
        <v>2986</v>
      </c>
      <c r="D966" s="34">
        <v>2983</v>
      </c>
      <c r="E966" s="34">
        <v>2970</v>
      </c>
      <c r="F966" s="108">
        <f t="shared" si="48"/>
        <v>2970</v>
      </c>
      <c r="G966" s="108">
        <f t="shared" si="49"/>
        <v>-13</v>
      </c>
      <c r="H966" s="34"/>
      <c r="I966" s="173"/>
      <c r="J966" s="4" t="s">
        <v>1166</v>
      </c>
      <c r="K966" s="136" t="s">
        <v>1797</v>
      </c>
      <c r="L966" s="34" t="s">
        <v>4821</v>
      </c>
      <c r="M966" s="142" t="s">
        <v>2843</v>
      </c>
      <c r="N966" s="25" t="s">
        <v>4823</v>
      </c>
      <c r="O966" s="142"/>
      <c r="P966" s="25"/>
      <c r="Q966" s="4" t="s">
        <v>4822</v>
      </c>
      <c r="R966" s="142" t="s">
        <v>7135</v>
      </c>
      <c r="S966" s="4" t="s">
        <v>7134</v>
      </c>
      <c r="T966" s="136"/>
      <c r="U966" s="78">
        <v>2023</v>
      </c>
      <c r="V966" s="143" t="s">
        <v>5447</v>
      </c>
      <c r="W966" s="6" t="s">
        <v>5447</v>
      </c>
      <c r="X966" s="1"/>
    </row>
    <row r="967" spans="1:25" x14ac:dyDescent="0.2">
      <c r="A967" s="1">
        <v>4</v>
      </c>
      <c r="B967" s="4"/>
      <c r="C967" s="34">
        <v>2986</v>
      </c>
      <c r="D967" s="34">
        <v>2983</v>
      </c>
      <c r="E967" s="34">
        <v>2970</v>
      </c>
      <c r="F967" s="108">
        <f t="shared" si="48"/>
        <v>2970</v>
      </c>
      <c r="G967" s="108">
        <f t="shared" si="49"/>
        <v>-13</v>
      </c>
      <c r="H967" s="34"/>
      <c r="I967" s="173"/>
      <c r="J967" s="4" t="s">
        <v>1164</v>
      </c>
      <c r="K967" s="136" t="s">
        <v>1797</v>
      </c>
      <c r="L967" s="4" t="s">
        <v>158</v>
      </c>
      <c r="M967" s="142"/>
      <c r="N967" s="25" t="s">
        <v>4309</v>
      </c>
      <c r="O967" s="142" t="s">
        <v>5587</v>
      </c>
      <c r="P967" s="25"/>
      <c r="Q967" s="4" t="s">
        <v>1798</v>
      </c>
      <c r="R967" s="143"/>
      <c r="S967" s="4" t="s">
        <v>159</v>
      </c>
      <c r="T967" s="136"/>
      <c r="U967" s="78">
        <v>2023</v>
      </c>
      <c r="V967" s="143" t="s">
        <v>5448</v>
      </c>
      <c r="W967" s="6" t="s">
        <v>5448</v>
      </c>
    </row>
    <row r="968" spans="1:25" x14ac:dyDescent="0.2">
      <c r="A968" s="1">
        <v>4</v>
      </c>
      <c r="B968" s="4"/>
      <c r="C968" s="34">
        <v>2986</v>
      </c>
      <c r="D968" s="34">
        <v>2983</v>
      </c>
      <c r="E968" s="34">
        <v>2970</v>
      </c>
      <c r="F968" s="108">
        <f t="shared" ref="F968:F1031" si="50">D968+G968</f>
        <v>2970</v>
      </c>
      <c r="G968" s="108">
        <f t="shared" si="49"/>
        <v>-13</v>
      </c>
      <c r="H968" s="34"/>
      <c r="I968" s="173"/>
      <c r="J968" s="4" t="s">
        <v>1164</v>
      </c>
      <c r="K968" s="136" t="s">
        <v>1797</v>
      </c>
      <c r="L968" s="4" t="s">
        <v>1799</v>
      </c>
      <c r="M968" s="142"/>
      <c r="N968" s="25" t="s">
        <v>4308</v>
      </c>
      <c r="O968" s="142"/>
      <c r="P968" s="25"/>
      <c r="Q968" s="4" t="s">
        <v>1557</v>
      </c>
      <c r="R968" s="143"/>
      <c r="S968" s="56" t="s">
        <v>4307</v>
      </c>
      <c r="T968" s="136"/>
      <c r="U968" s="78">
        <v>2023</v>
      </c>
      <c r="V968" s="143" t="s">
        <v>7133</v>
      </c>
      <c r="W968" s="6" t="s">
        <v>5449</v>
      </c>
      <c r="X968" s="1"/>
    </row>
    <row r="969" spans="1:25" ht="12.75" customHeight="1" x14ac:dyDescent="0.2">
      <c r="A969" s="1">
        <v>4</v>
      </c>
      <c r="B969" s="4"/>
      <c r="C969" s="34">
        <v>2986</v>
      </c>
      <c r="D969" s="34">
        <v>2983</v>
      </c>
      <c r="E969" s="34">
        <v>2970</v>
      </c>
      <c r="F969" s="108">
        <f t="shared" si="50"/>
        <v>2970</v>
      </c>
      <c r="G969" s="108">
        <f t="shared" si="49"/>
        <v>-13</v>
      </c>
      <c r="H969" s="34"/>
      <c r="I969" s="173"/>
      <c r="J969" s="4" t="s">
        <v>1943</v>
      </c>
      <c r="K969" s="136" t="s">
        <v>1797</v>
      </c>
      <c r="L969" s="4" t="s">
        <v>1249</v>
      </c>
      <c r="M969" s="142">
        <v>40</v>
      </c>
      <c r="N969" s="25" t="s">
        <v>3719</v>
      </c>
      <c r="O969" s="142"/>
      <c r="P969" s="25"/>
      <c r="Q969" s="4" t="s">
        <v>1248</v>
      </c>
      <c r="R969" s="143" t="s">
        <v>2529</v>
      </c>
      <c r="S969" s="4" t="s">
        <v>350</v>
      </c>
      <c r="T969" s="136" t="s">
        <v>2530</v>
      </c>
      <c r="U969" s="78">
        <v>2023</v>
      </c>
      <c r="V969" s="143" t="s">
        <v>5450</v>
      </c>
      <c r="W969" s="6" t="s">
        <v>5450</v>
      </c>
      <c r="X969" s="1"/>
    </row>
    <row r="970" spans="1:25" x14ac:dyDescent="0.2">
      <c r="A970" s="30">
        <v>4</v>
      </c>
      <c r="B970" s="35"/>
      <c r="C970" s="34">
        <v>2991</v>
      </c>
      <c r="D970" s="34">
        <v>2988</v>
      </c>
      <c r="E970" s="34">
        <v>2975</v>
      </c>
      <c r="F970" s="108">
        <f t="shared" si="50"/>
        <v>2975</v>
      </c>
      <c r="G970" s="108">
        <f t="shared" si="49"/>
        <v>-13</v>
      </c>
      <c r="H970" s="34"/>
      <c r="I970" s="170">
        <v>0</v>
      </c>
      <c r="J970" s="34" t="s">
        <v>1939</v>
      </c>
      <c r="K970" s="156" t="s">
        <v>658</v>
      </c>
      <c r="L970" s="34" t="s">
        <v>3219</v>
      </c>
      <c r="M970" s="199"/>
      <c r="N970" s="38"/>
      <c r="O970" s="199"/>
      <c r="P970" s="38"/>
      <c r="Q970" s="36" t="s">
        <v>2404</v>
      </c>
      <c r="S970" s="36"/>
      <c r="T970" s="166"/>
      <c r="U970" s="78">
        <v>2023</v>
      </c>
      <c r="V970" s="275" t="s">
        <v>7132</v>
      </c>
      <c r="W970" s="97" t="s">
        <v>5451</v>
      </c>
    </row>
    <row r="971" spans="1:25" x14ac:dyDescent="0.2">
      <c r="A971" s="1">
        <v>4</v>
      </c>
      <c r="B971" s="45"/>
      <c r="C971" s="34">
        <v>2991</v>
      </c>
      <c r="D971" s="34">
        <v>2988</v>
      </c>
      <c r="E971" s="34">
        <v>2975</v>
      </c>
      <c r="F971" s="108">
        <f t="shared" si="50"/>
        <v>2975</v>
      </c>
      <c r="G971" s="108">
        <f t="shared" si="49"/>
        <v>-13</v>
      </c>
      <c r="H971" s="34"/>
      <c r="I971" s="180"/>
      <c r="J971" s="46" t="s">
        <v>1164</v>
      </c>
      <c r="K971" s="188" t="s">
        <v>658</v>
      </c>
      <c r="L971" s="47" t="s">
        <v>659</v>
      </c>
      <c r="M971" s="209"/>
      <c r="N971" s="50"/>
      <c r="O971" s="192"/>
      <c r="P971" s="50"/>
      <c r="Q971" s="56" t="s">
        <v>660</v>
      </c>
      <c r="R971" s="188"/>
      <c r="S971" s="47" t="s">
        <v>661</v>
      </c>
      <c r="T971" s="188"/>
      <c r="U971" s="78">
        <v>2023</v>
      </c>
      <c r="V971" s="189" t="s">
        <v>6600</v>
      </c>
      <c r="W971" s="3" t="s">
        <v>5452</v>
      </c>
    </row>
    <row r="972" spans="1:25" ht="25.5" x14ac:dyDescent="0.2">
      <c r="A972" s="1">
        <v>4</v>
      </c>
      <c r="B972" s="4"/>
      <c r="C972" s="34">
        <v>2991</v>
      </c>
      <c r="D972" s="34">
        <v>2988</v>
      </c>
      <c r="E972" s="34">
        <v>2975</v>
      </c>
      <c r="F972" s="108">
        <f t="shared" si="50"/>
        <v>2975</v>
      </c>
      <c r="G972" s="108">
        <f t="shared" si="49"/>
        <v>-13</v>
      </c>
      <c r="H972" s="34"/>
      <c r="I972" s="173"/>
      <c r="J972" s="4" t="s">
        <v>1943</v>
      </c>
      <c r="K972" s="136" t="s">
        <v>1801</v>
      </c>
      <c r="L972" s="4" t="s">
        <v>3720</v>
      </c>
      <c r="M972" s="142"/>
      <c r="N972" s="25"/>
      <c r="O972" s="142"/>
      <c r="P972" s="25"/>
      <c r="Q972" s="4" t="s">
        <v>1800</v>
      </c>
      <c r="R972" s="136" t="s">
        <v>3721</v>
      </c>
      <c r="S972" s="4" t="s">
        <v>122</v>
      </c>
      <c r="T972" s="136"/>
      <c r="U972" s="78">
        <v>2023</v>
      </c>
      <c r="V972" s="143"/>
      <c r="W972" s="6" t="s">
        <v>2757</v>
      </c>
    </row>
    <row r="973" spans="1:25" x14ac:dyDescent="0.2">
      <c r="A973" s="30">
        <v>4</v>
      </c>
      <c r="B973" s="35"/>
      <c r="C973" s="34">
        <v>3000</v>
      </c>
      <c r="D973" s="34">
        <v>2997</v>
      </c>
      <c r="E973" s="34">
        <v>2984</v>
      </c>
      <c r="F973" s="108">
        <f t="shared" si="50"/>
        <v>2984</v>
      </c>
      <c r="G973" s="108">
        <f t="shared" si="49"/>
        <v>-13</v>
      </c>
      <c r="H973" s="34"/>
      <c r="I973" s="170">
        <v>0.8</v>
      </c>
      <c r="J973" s="34" t="s">
        <v>1939</v>
      </c>
      <c r="K973" s="136" t="s">
        <v>1250</v>
      </c>
      <c r="L973" s="34" t="s">
        <v>4109</v>
      </c>
      <c r="M973" s="199" t="s">
        <v>878</v>
      </c>
      <c r="N973" s="38" t="s">
        <v>2232</v>
      </c>
      <c r="O973" s="199"/>
      <c r="P973" s="38"/>
      <c r="Q973" s="36" t="s">
        <v>2405</v>
      </c>
      <c r="R973" s="166" t="s">
        <v>2406</v>
      </c>
      <c r="S973" s="36" t="s">
        <v>122</v>
      </c>
      <c r="T973" s="166"/>
      <c r="U973" s="78">
        <v>2023</v>
      </c>
      <c r="V973" s="189" t="s">
        <v>5646</v>
      </c>
      <c r="W973" s="3" t="s">
        <v>5453</v>
      </c>
      <c r="X973" s="1"/>
    </row>
    <row r="974" spans="1:25" x14ac:dyDescent="0.2">
      <c r="A974" s="30">
        <v>4</v>
      </c>
      <c r="B974" s="35"/>
      <c r="C974" s="34">
        <v>3000</v>
      </c>
      <c r="D974" s="34">
        <v>2997</v>
      </c>
      <c r="E974" s="34">
        <v>2984</v>
      </c>
      <c r="F974" s="108">
        <f t="shared" si="50"/>
        <v>2984</v>
      </c>
      <c r="G974" s="108">
        <f t="shared" si="49"/>
        <v>-13</v>
      </c>
      <c r="H974" s="34"/>
      <c r="I974" s="170"/>
      <c r="J974" s="34" t="s">
        <v>1166</v>
      </c>
      <c r="K974" s="136" t="s">
        <v>1250</v>
      </c>
      <c r="L974" s="4" t="s">
        <v>4825</v>
      </c>
      <c r="M974" s="199"/>
      <c r="N974" s="38"/>
      <c r="O974" s="199"/>
      <c r="P974" s="38"/>
      <c r="Q974" s="36" t="s">
        <v>4824</v>
      </c>
      <c r="R974" s="166"/>
      <c r="S974" s="36"/>
      <c r="T974" s="166"/>
      <c r="U974" s="78">
        <v>2023</v>
      </c>
      <c r="V974" s="189" t="s">
        <v>5454</v>
      </c>
      <c r="W974" s="3" t="s">
        <v>5454</v>
      </c>
      <c r="X974" s="1"/>
    </row>
    <row r="975" spans="1:25" x14ac:dyDescent="0.2">
      <c r="A975" s="30">
        <v>4</v>
      </c>
      <c r="B975" s="35"/>
      <c r="C975" s="34">
        <v>3000</v>
      </c>
      <c r="D975" s="34">
        <v>2997</v>
      </c>
      <c r="E975" s="34">
        <v>2984</v>
      </c>
      <c r="F975" s="108">
        <f t="shared" si="50"/>
        <v>2984</v>
      </c>
      <c r="G975" s="108">
        <f t="shared" si="49"/>
        <v>-13</v>
      </c>
      <c r="H975" s="34"/>
      <c r="I975" s="170"/>
      <c r="J975" s="34" t="s">
        <v>1166</v>
      </c>
      <c r="K975" s="136" t="s">
        <v>1250</v>
      </c>
      <c r="L975" s="34" t="s">
        <v>4305</v>
      </c>
      <c r="M975" s="199"/>
      <c r="N975" s="38"/>
      <c r="O975" s="199"/>
      <c r="P975" s="38"/>
      <c r="Q975" s="4" t="s">
        <v>4304</v>
      </c>
      <c r="R975" s="166"/>
      <c r="S975" s="36"/>
      <c r="T975" s="166"/>
      <c r="U975" s="78">
        <v>2023</v>
      </c>
      <c r="V975" s="189" t="s">
        <v>4303</v>
      </c>
      <c r="W975" s="3" t="s">
        <v>4303</v>
      </c>
      <c r="X975" s="1"/>
    </row>
    <row r="976" spans="1:25" x14ac:dyDescent="0.2">
      <c r="A976" s="1">
        <v>4</v>
      </c>
      <c r="B976" s="4"/>
      <c r="C976" s="34">
        <v>3000</v>
      </c>
      <c r="D976" s="34">
        <v>2997</v>
      </c>
      <c r="E976" s="34">
        <v>2984</v>
      </c>
      <c r="F976" s="108">
        <f t="shared" si="50"/>
        <v>2984</v>
      </c>
      <c r="G976" s="108">
        <f t="shared" si="49"/>
        <v>-13</v>
      </c>
      <c r="H976" s="34"/>
      <c r="I976" s="173"/>
      <c r="J976" s="4" t="s">
        <v>1164</v>
      </c>
      <c r="K976" s="136" t="s">
        <v>1250</v>
      </c>
      <c r="L976" s="4" t="s">
        <v>160</v>
      </c>
      <c r="M976" s="142" t="s">
        <v>6603</v>
      </c>
      <c r="N976" s="25" t="s">
        <v>6603</v>
      </c>
      <c r="O976" s="142"/>
      <c r="P976" s="25"/>
      <c r="Q976" s="4" t="s">
        <v>1558</v>
      </c>
      <c r="R976" s="143"/>
      <c r="S976" s="4" t="s">
        <v>1049</v>
      </c>
      <c r="T976" s="136" t="s">
        <v>6602</v>
      </c>
      <c r="U976" s="78">
        <v>2023</v>
      </c>
      <c r="V976" s="136" t="s">
        <v>6601</v>
      </c>
      <c r="W976" s="3" t="s">
        <v>4306</v>
      </c>
      <c r="X976" s="1"/>
    </row>
    <row r="977" spans="1:24" x14ac:dyDescent="0.2">
      <c r="A977" s="1">
        <v>4</v>
      </c>
      <c r="B977" s="1"/>
      <c r="C977" s="34">
        <v>3000</v>
      </c>
      <c r="D977" s="34">
        <v>2997</v>
      </c>
      <c r="E977" s="34">
        <v>2984</v>
      </c>
      <c r="F977" s="108">
        <f t="shared" si="50"/>
        <v>2984</v>
      </c>
      <c r="G977" s="108">
        <f t="shared" si="49"/>
        <v>-13</v>
      </c>
      <c r="H977" s="34"/>
      <c r="I977" s="173"/>
      <c r="J977" s="4" t="s">
        <v>1164</v>
      </c>
      <c r="K977" s="136" t="s">
        <v>1250</v>
      </c>
      <c r="L977" s="4" t="s">
        <v>1802</v>
      </c>
      <c r="M977" s="142"/>
      <c r="N977" s="25"/>
      <c r="O977" s="142"/>
      <c r="P977" s="25"/>
      <c r="Q977" s="4" t="s">
        <v>4302</v>
      </c>
      <c r="R977" s="143"/>
      <c r="S977" s="4" t="s">
        <v>1803</v>
      </c>
      <c r="T977" s="136"/>
      <c r="U977" s="78">
        <v>2023</v>
      </c>
      <c r="V977" s="189"/>
      <c r="W977" s="3"/>
      <c r="X977" s="1"/>
    </row>
    <row r="978" spans="1:24" ht="13.5" thickBot="1" x14ac:dyDescent="0.25">
      <c r="A978" s="7">
        <v>4</v>
      </c>
      <c r="B978" s="7"/>
      <c r="C978" s="43">
        <v>3000</v>
      </c>
      <c r="D978" s="43">
        <v>2997</v>
      </c>
      <c r="E978" s="43">
        <v>2984</v>
      </c>
      <c r="F978" s="135">
        <f t="shared" si="50"/>
        <v>2984</v>
      </c>
      <c r="G978" s="135">
        <f t="shared" si="49"/>
        <v>-13</v>
      </c>
      <c r="H978" s="43"/>
      <c r="I978" s="174"/>
      <c r="J978" s="8" t="s">
        <v>1943</v>
      </c>
      <c r="K978" s="163" t="s">
        <v>1250</v>
      </c>
      <c r="L978" s="8" t="s">
        <v>1252</v>
      </c>
      <c r="M978" s="205"/>
      <c r="N978" s="26" t="s">
        <v>2843</v>
      </c>
      <c r="O978" s="205"/>
      <c r="P978" s="26"/>
      <c r="Q978" s="8" t="s">
        <v>1251</v>
      </c>
      <c r="R978" s="224"/>
      <c r="S978" s="8" t="s">
        <v>1253</v>
      </c>
      <c r="T978" s="163" t="s">
        <v>351</v>
      </c>
      <c r="U978" s="78">
        <v>2021</v>
      </c>
      <c r="V978" s="189" t="s">
        <v>5647</v>
      </c>
      <c r="W978" s="3" t="s">
        <v>5455</v>
      </c>
    </row>
    <row r="979" spans="1:24" x14ac:dyDescent="0.2">
      <c r="A979" s="1">
        <v>5</v>
      </c>
      <c r="B979" s="1"/>
      <c r="C979" s="34">
        <v>3017</v>
      </c>
      <c r="D979" s="34">
        <v>3014</v>
      </c>
      <c r="E979" s="34">
        <v>3001</v>
      </c>
      <c r="F979" s="108">
        <f t="shared" si="50"/>
        <v>3001</v>
      </c>
      <c r="G979" s="108">
        <f t="shared" si="49"/>
        <v>-13</v>
      </c>
      <c r="H979" s="34"/>
      <c r="I979" s="173"/>
      <c r="J979" s="4" t="s">
        <v>1164</v>
      </c>
      <c r="K979" s="188" t="s">
        <v>662</v>
      </c>
      <c r="L979" s="47" t="s">
        <v>1642</v>
      </c>
      <c r="M979" s="142"/>
      <c r="N979" s="51" t="s">
        <v>3772</v>
      </c>
      <c r="O979" s="209"/>
      <c r="P979" s="51"/>
      <c r="Q979" s="38" t="s">
        <v>7131</v>
      </c>
      <c r="R979" s="188"/>
      <c r="S979" s="47" t="s">
        <v>3726</v>
      </c>
      <c r="T979" s="136"/>
      <c r="U979" s="78">
        <v>2021</v>
      </c>
      <c r="V979" s="136" t="s">
        <v>6604</v>
      </c>
      <c r="W979" s="76" t="s">
        <v>2756</v>
      </c>
    </row>
    <row r="980" spans="1:24" x14ac:dyDescent="0.2">
      <c r="A980" s="1">
        <v>5</v>
      </c>
      <c r="B980" s="1"/>
      <c r="C980" s="34">
        <v>3017</v>
      </c>
      <c r="D980" s="34">
        <v>3014</v>
      </c>
      <c r="E980" s="34">
        <v>3001</v>
      </c>
      <c r="F980" s="108">
        <f t="shared" si="50"/>
        <v>3001</v>
      </c>
      <c r="G980" s="108">
        <f t="shared" si="49"/>
        <v>-13</v>
      </c>
      <c r="H980" s="34"/>
      <c r="I980" s="173"/>
      <c r="J980" s="4" t="s">
        <v>1164</v>
      </c>
      <c r="K980" s="188" t="s">
        <v>662</v>
      </c>
      <c r="L980" s="47" t="s">
        <v>3723</v>
      </c>
      <c r="M980" s="142"/>
      <c r="N980" s="51" t="s">
        <v>3724</v>
      </c>
      <c r="O980" s="209"/>
      <c r="P980" s="51"/>
      <c r="Q980" s="56" t="s">
        <v>3725</v>
      </c>
      <c r="R980" s="188"/>
      <c r="S980" s="47" t="s">
        <v>3726</v>
      </c>
      <c r="T980" s="136" t="s">
        <v>3728</v>
      </c>
      <c r="U980" s="78">
        <v>2023</v>
      </c>
      <c r="V980" s="85" t="s">
        <v>3727</v>
      </c>
      <c r="W980" s="1" t="s">
        <v>3727</v>
      </c>
    </row>
    <row r="981" spans="1:24" x14ac:dyDescent="0.2">
      <c r="A981" s="30">
        <v>5</v>
      </c>
      <c r="B981" s="35"/>
      <c r="C981" s="34">
        <v>3027</v>
      </c>
      <c r="D981" s="34">
        <v>3024</v>
      </c>
      <c r="E981" s="34">
        <v>3011</v>
      </c>
      <c r="F981" s="108">
        <f t="shared" si="50"/>
        <v>3011</v>
      </c>
      <c r="G981" s="108">
        <f t="shared" si="49"/>
        <v>-13</v>
      </c>
      <c r="H981" s="34"/>
      <c r="I981" s="170">
        <v>1.3</v>
      </c>
      <c r="J981" s="34" t="s">
        <v>1939</v>
      </c>
      <c r="K981" s="156" t="s">
        <v>1190</v>
      </c>
      <c r="L981" s="34" t="s">
        <v>3220</v>
      </c>
      <c r="M981" s="199" t="s">
        <v>1577</v>
      </c>
      <c r="N981" s="38" t="s">
        <v>531</v>
      </c>
      <c r="O981" s="199"/>
      <c r="P981" s="38"/>
      <c r="Q981" s="4" t="s">
        <v>3221</v>
      </c>
      <c r="R981" s="166" t="s">
        <v>2407</v>
      </c>
      <c r="S981" s="4" t="s">
        <v>7130</v>
      </c>
      <c r="T981" s="166"/>
      <c r="U981" s="78">
        <v>2023</v>
      </c>
      <c r="V981" s="189" t="s">
        <v>2939</v>
      </c>
      <c r="W981" s="3" t="s">
        <v>2939</v>
      </c>
    </row>
    <row r="982" spans="1:24" x14ac:dyDescent="0.2">
      <c r="A982" s="30">
        <v>5</v>
      </c>
      <c r="B982" s="35"/>
      <c r="C982" s="34">
        <v>3027</v>
      </c>
      <c r="D982" s="34">
        <v>3024</v>
      </c>
      <c r="E982" s="34">
        <v>3011</v>
      </c>
      <c r="F982" s="108">
        <f t="shared" si="50"/>
        <v>3011</v>
      </c>
      <c r="G982" s="108">
        <f t="shared" si="49"/>
        <v>-13</v>
      </c>
      <c r="H982" s="34"/>
      <c r="I982" s="170">
        <v>1.7</v>
      </c>
      <c r="J982" s="34" t="s">
        <v>1939</v>
      </c>
      <c r="K982" s="156" t="s">
        <v>1190</v>
      </c>
      <c r="L982" s="34" t="s">
        <v>2408</v>
      </c>
      <c r="M982" s="199" t="s">
        <v>3182</v>
      </c>
      <c r="N982" s="38" t="s">
        <v>3192</v>
      </c>
      <c r="O982" s="199"/>
      <c r="P982" s="38"/>
      <c r="Q982" s="38" t="s">
        <v>3722</v>
      </c>
      <c r="R982" s="166" t="s">
        <v>2409</v>
      </c>
      <c r="S982" s="36" t="s">
        <v>7129</v>
      </c>
      <c r="T982" s="166"/>
      <c r="U982" s="78">
        <v>2023</v>
      </c>
      <c r="V982" s="189" t="s">
        <v>2940</v>
      </c>
      <c r="W982" s="3" t="s">
        <v>2940</v>
      </c>
    </row>
    <row r="983" spans="1:24" x14ac:dyDescent="0.2">
      <c r="A983" s="30">
        <v>5</v>
      </c>
      <c r="B983" s="35"/>
      <c r="C983" s="34">
        <v>3027</v>
      </c>
      <c r="D983" s="34">
        <v>3024</v>
      </c>
      <c r="E983" s="34">
        <v>3011</v>
      </c>
      <c r="F983" s="108">
        <f t="shared" si="50"/>
        <v>3011</v>
      </c>
      <c r="G983" s="108">
        <f t="shared" si="49"/>
        <v>-13</v>
      </c>
      <c r="H983" s="34"/>
      <c r="I983" s="170">
        <v>1.9</v>
      </c>
      <c r="J983" s="34" t="s">
        <v>1939</v>
      </c>
      <c r="K983" s="156" t="s">
        <v>1190</v>
      </c>
      <c r="L983" s="34" t="s">
        <v>3222</v>
      </c>
      <c r="M983" s="199"/>
      <c r="N983" s="38" t="s">
        <v>3225</v>
      </c>
      <c r="O983" s="199"/>
      <c r="P983" s="38"/>
      <c r="Q983" s="36" t="s">
        <v>2410</v>
      </c>
      <c r="R983" s="166"/>
      <c r="S983" s="36"/>
      <c r="T983" s="166"/>
      <c r="U983" s="78">
        <v>2023</v>
      </c>
      <c r="V983" s="189" t="s">
        <v>2941</v>
      </c>
      <c r="W983" s="3" t="s">
        <v>2941</v>
      </c>
    </row>
    <row r="984" spans="1:24" x14ac:dyDescent="0.2">
      <c r="A984" s="30">
        <v>5</v>
      </c>
      <c r="B984" s="35"/>
      <c r="C984" s="34">
        <v>3027</v>
      </c>
      <c r="D984" s="34">
        <v>3024</v>
      </c>
      <c r="E984" s="34">
        <v>3011</v>
      </c>
      <c r="F984" s="108">
        <f t="shared" si="50"/>
        <v>3011</v>
      </c>
      <c r="G984" s="108">
        <f t="shared" si="49"/>
        <v>-13</v>
      </c>
      <c r="H984" s="34"/>
      <c r="I984" s="170">
        <v>2.7</v>
      </c>
      <c r="J984" s="34" t="s">
        <v>1939</v>
      </c>
      <c r="K984" s="156" t="s">
        <v>1190</v>
      </c>
      <c r="L984" s="34" t="s">
        <v>3226</v>
      </c>
      <c r="M984" s="199" t="s">
        <v>3148</v>
      </c>
      <c r="N984" s="38" t="s">
        <v>3190</v>
      </c>
      <c r="O984" s="199"/>
      <c r="P984" s="38"/>
      <c r="Q984" s="36" t="s">
        <v>2411</v>
      </c>
      <c r="R984" s="166" t="s">
        <v>3227</v>
      </c>
      <c r="S984" s="36"/>
      <c r="T984" s="166"/>
      <c r="U984" s="78">
        <v>2023</v>
      </c>
      <c r="V984" s="189" t="s">
        <v>6605</v>
      </c>
      <c r="W984" s="3" t="s">
        <v>2942</v>
      </c>
      <c r="X984" s="1"/>
    </row>
    <row r="985" spans="1:24" x14ac:dyDescent="0.2">
      <c r="A985" s="30">
        <v>5</v>
      </c>
      <c r="B985" s="35"/>
      <c r="C985" s="34">
        <v>3027</v>
      </c>
      <c r="D985" s="34">
        <v>3024</v>
      </c>
      <c r="E985" s="34">
        <v>3011</v>
      </c>
      <c r="F985" s="108">
        <f t="shared" si="50"/>
        <v>3011</v>
      </c>
      <c r="G985" s="108">
        <f t="shared" si="49"/>
        <v>-13</v>
      </c>
      <c r="H985" s="34"/>
      <c r="I985" s="170"/>
      <c r="J985" s="34" t="s">
        <v>1939</v>
      </c>
      <c r="K985" s="156" t="s">
        <v>1190</v>
      </c>
      <c r="L985" s="34" t="s">
        <v>2412</v>
      </c>
      <c r="M985" s="199"/>
      <c r="N985" s="38"/>
      <c r="O985" s="199"/>
      <c r="P985" s="38"/>
      <c r="Q985" s="36" t="s">
        <v>2413</v>
      </c>
      <c r="R985" s="166" t="s">
        <v>4110</v>
      </c>
      <c r="S985" s="34" t="s">
        <v>4111</v>
      </c>
      <c r="T985" s="166"/>
      <c r="U985" s="78">
        <v>2023</v>
      </c>
      <c r="V985" s="189" t="s">
        <v>6915</v>
      </c>
      <c r="W985" s="3" t="s">
        <v>5456</v>
      </c>
      <c r="X985" s="1"/>
    </row>
    <row r="986" spans="1:24" ht="14.25" customHeight="1" x14ac:dyDescent="0.2">
      <c r="A986" s="30">
        <v>5</v>
      </c>
      <c r="B986" s="35"/>
      <c r="C986" s="34">
        <v>3027</v>
      </c>
      <c r="D986" s="34">
        <v>3024</v>
      </c>
      <c r="E986" s="34">
        <v>3011</v>
      </c>
      <c r="F986" s="108">
        <f t="shared" si="50"/>
        <v>3011</v>
      </c>
      <c r="G986" s="108">
        <f t="shared" si="49"/>
        <v>-13</v>
      </c>
      <c r="H986" s="34"/>
      <c r="I986" s="170"/>
      <c r="J986" s="34" t="s">
        <v>1939</v>
      </c>
      <c r="K986" s="156" t="s">
        <v>1190</v>
      </c>
      <c r="L986" s="34" t="s">
        <v>2414</v>
      </c>
      <c r="M986" s="199" t="s">
        <v>3066</v>
      </c>
      <c r="N986" s="38" t="s">
        <v>1571</v>
      </c>
      <c r="O986" s="199"/>
      <c r="P986" s="38"/>
      <c r="Q986" s="36" t="s">
        <v>1806</v>
      </c>
      <c r="R986" s="166"/>
      <c r="S986" s="36" t="s">
        <v>7128</v>
      </c>
      <c r="T986" s="166"/>
      <c r="U986" s="78">
        <v>2023</v>
      </c>
      <c r="V986" s="189" t="s">
        <v>2943</v>
      </c>
      <c r="W986" s="3" t="s">
        <v>2943</v>
      </c>
      <c r="X986" s="1"/>
    </row>
    <row r="987" spans="1:24" ht="14.25" customHeight="1" x14ac:dyDescent="0.2">
      <c r="A987" s="1">
        <v>5</v>
      </c>
      <c r="B987" s="1"/>
      <c r="C987" s="34">
        <v>3027</v>
      </c>
      <c r="D987" s="34">
        <v>3024</v>
      </c>
      <c r="E987" s="34">
        <v>3011</v>
      </c>
      <c r="F987" s="108">
        <f t="shared" si="50"/>
        <v>3011</v>
      </c>
      <c r="G987" s="108">
        <f t="shared" si="49"/>
        <v>-13</v>
      </c>
      <c r="H987" s="34"/>
      <c r="I987" s="168"/>
      <c r="J987" s="1" t="s">
        <v>1166</v>
      </c>
      <c r="K987" s="85" t="s">
        <v>1190</v>
      </c>
      <c r="L987" s="3" t="s">
        <v>352</v>
      </c>
      <c r="M987" s="189" t="s">
        <v>982</v>
      </c>
      <c r="N987" s="3" t="s">
        <v>986</v>
      </c>
      <c r="O987" s="189"/>
      <c r="P987" s="3"/>
      <c r="Q987" s="3" t="s">
        <v>1804</v>
      </c>
      <c r="R987" s="189" t="s">
        <v>4826</v>
      </c>
      <c r="S987" s="1" t="s">
        <v>975</v>
      </c>
      <c r="T987" s="85" t="s">
        <v>353</v>
      </c>
      <c r="U987" s="78">
        <v>2022</v>
      </c>
      <c r="V987" s="275" t="s">
        <v>6606</v>
      </c>
      <c r="W987" s="6" t="s">
        <v>2662</v>
      </c>
      <c r="X987" s="1"/>
    </row>
    <row r="988" spans="1:24" ht="14.25" customHeight="1" x14ac:dyDescent="0.2">
      <c r="A988" s="1">
        <v>5</v>
      </c>
      <c r="B988" s="1"/>
      <c r="C988" s="34">
        <v>3027</v>
      </c>
      <c r="D988" s="34">
        <v>3024</v>
      </c>
      <c r="E988" s="34">
        <v>3011</v>
      </c>
      <c r="F988" s="108">
        <f t="shared" si="50"/>
        <v>3011</v>
      </c>
      <c r="G988" s="108">
        <f t="shared" si="49"/>
        <v>-13</v>
      </c>
      <c r="H988" s="34"/>
      <c r="I988" s="168"/>
      <c r="J988" s="1" t="s">
        <v>1164</v>
      </c>
      <c r="K988" s="85" t="s">
        <v>1190</v>
      </c>
      <c r="L988" s="1" t="s">
        <v>1805</v>
      </c>
      <c r="M988" s="189"/>
      <c r="N988" s="3" t="s">
        <v>3738</v>
      </c>
      <c r="O988" s="189"/>
      <c r="P988" s="3"/>
      <c r="Q988" s="3" t="s">
        <v>1806</v>
      </c>
      <c r="R988" s="189"/>
      <c r="S988" s="1" t="s">
        <v>162</v>
      </c>
      <c r="T988" s="85"/>
      <c r="U988" s="78">
        <v>2023</v>
      </c>
      <c r="V988" s="276" t="s">
        <v>2758</v>
      </c>
      <c r="W988" s="76" t="s">
        <v>2758</v>
      </c>
      <c r="X988" s="1"/>
    </row>
    <row r="989" spans="1:24" ht="14.25" customHeight="1" x14ac:dyDescent="0.2">
      <c r="A989" s="1">
        <v>5</v>
      </c>
      <c r="B989" s="1"/>
      <c r="C989" s="34">
        <v>3027</v>
      </c>
      <c r="D989" s="34">
        <v>3024</v>
      </c>
      <c r="E989" s="34">
        <v>3011</v>
      </c>
      <c r="F989" s="108">
        <f t="shared" si="50"/>
        <v>3011</v>
      </c>
      <c r="G989" s="108">
        <f t="shared" si="49"/>
        <v>-13</v>
      </c>
      <c r="H989" s="34"/>
      <c r="I989" s="168"/>
      <c r="J989" s="1" t="s">
        <v>1164</v>
      </c>
      <c r="K989" s="85" t="s">
        <v>1190</v>
      </c>
      <c r="L989" s="47" t="s">
        <v>161</v>
      </c>
      <c r="M989" s="189"/>
      <c r="N989" s="3" t="s">
        <v>4301</v>
      </c>
      <c r="O989" s="189"/>
      <c r="P989" s="3"/>
      <c r="Q989" s="56" t="s">
        <v>664</v>
      </c>
      <c r="R989" s="188"/>
      <c r="S989" s="47" t="s">
        <v>665</v>
      </c>
      <c r="T989" s="188"/>
      <c r="U989" s="78">
        <v>2023</v>
      </c>
      <c r="V989" s="143" t="s">
        <v>5457</v>
      </c>
      <c r="W989" s="6" t="s">
        <v>5457</v>
      </c>
      <c r="X989" s="1"/>
    </row>
    <row r="990" spans="1:24" x14ac:dyDescent="0.2">
      <c r="A990" s="1">
        <v>5</v>
      </c>
      <c r="B990" s="1"/>
      <c r="C990" s="34">
        <v>3027</v>
      </c>
      <c r="D990" s="34">
        <v>3024</v>
      </c>
      <c r="E990" s="34">
        <v>3011</v>
      </c>
      <c r="F990" s="108">
        <f t="shared" si="50"/>
        <v>3011</v>
      </c>
      <c r="G990" s="108">
        <f t="shared" si="49"/>
        <v>-13</v>
      </c>
      <c r="H990" s="34"/>
      <c r="I990" s="168"/>
      <c r="J990" s="1" t="s">
        <v>1176</v>
      </c>
      <c r="K990" s="85" t="s">
        <v>1190</v>
      </c>
      <c r="L990" s="1" t="s">
        <v>5813</v>
      </c>
      <c r="M990" s="189" t="s">
        <v>3212</v>
      </c>
      <c r="N990" s="3"/>
      <c r="O990" s="189"/>
      <c r="P990" s="3"/>
      <c r="Q990" s="66" t="s">
        <v>5814</v>
      </c>
      <c r="R990" s="158" t="s">
        <v>5816</v>
      </c>
      <c r="S990" s="1" t="s">
        <v>5818</v>
      </c>
      <c r="T990" s="188" t="s">
        <v>5817</v>
      </c>
      <c r="U990" s="78">
        <v>2023</v>
      </c>
      <c r="V990" s="143" t="s">
        <v>5815</v>
      </c>
      <c r="W990" s="6"/>
      <c r="X990" s="1"/>
    </row>
    <row r="991" spans="1:24" x14ac:dyDescent="0.2">
      <c r="A991" s="1">
        <v>5</v>
      </c>
      <c r="B991" s="1"/>
      <c r="C991" s="34">
        <v>3027</v>
      </c>
      <c r="D991" s="34">
        <v>3024</v>
      </c>
      <c r="E991" s="34">
        <v>3011</v>
      </c>
      <c r="F991" s="108">
        <f t="shared" si="50"/>
        <v>3011</v>
      </c>
      <c r="G991" s="108">
        <f t="shared" si="49"/>
        <v>-13</v>
      </c>
      <c r="H991" s="34"/>
      <c r="I991" s="168"/>
      <c r="J991" s="1" t="s">
        <v>1176</v>
      </c>
      <c r="K991" s="85" t="s">
        <v>1190</v>
      </c>
      <c r="L991" s="3" t="s">
        <v>5956</v>
      </c>
      <c r="M991" s="189" t="s">
        <v>3198</v>
      </c>
      <c r="N991" s="3"/>
      <c r="O991" s="189"/>
      <c r="P991" s="3"/>
      <c r="Q991" s="3" t="s">
        <v>5957</v>
      </c>
      <c r="R991" s="189"/>
      <c r="S991" s="3" t="s">
        <v>1189</v>
      </c>
      <c r="T991" s="189"/>
      <c r="U991" s="78">
        <v>2023</v>
      </c>
      <c r="V991" s="189" t="s">
        <v>5958</v>
      </c>
      <c r="W991" s="6"/>
      <c r="X991" s="1"/>
    </row>
    <row r="992" spans="1:24" x14ac:dyDescent="0.2">
      <c r="A992" s="1">
        <v>5</v>
      </c>
      <c r="B992" s="1"/>
      <c r="C992" s="34">
        <v>3027</v>
      </c>
      <c r="D992" s="34">
        <v>3024</v>
      </c>
      <c r="E992" s="34">
        <v>3011</v>
      </c>
      <c r="F992" s="108">
        <f t="shared" si="50"/>
        <v>3011</v>
      </c>
      <c r="G992" s="108">
        <f t="shared" si="49"/>
        <v>-13</v>
      </c>
      <c r="H992" s="34"/>
      <c r="I992" s="168" t="s">
        <v>1246</v>
      </c>
      <c r="J992" s="1" t="s">
        <v>1939</v>
      </c>
      <c r="K992" s="85" t="s">
        <v>3729</v>
      </c>
      <c r="L992" s="47" t="s">
        <v>3732</v>
      </c>
      <c r="M992" s="189"/>
      <c r="N992" s="3" t="s">
        <v>1571</v>
      </c>
      <c r="O992" s="189"/>
      <c r="P992" s="3"/>
      <c r="Q992" s="56" t="s">
        <v>3730</v>
      </c>
      <c r="R992" s="188" t="s">
        <v>3731</v>
      </c>
      <c r="S992" s="47"/>
      <c r="T992" s="188"/>
      <c r="U992" s="78">
        <v>2023</v>
      </c>
      <c r="V992" s="143" t="s">
        <v>7127</v>
      </c>
      <c r="W992" s="6" t="s">
        <v>5458</v>
      </c>
      <c r="X992" s="1"/>
    </row>
    <row r="993" spans="1:24" x14ac:dyDescent="0.2">
      <c r="A993" s="1">
        <v>5</v>
      </c>
      <c r="B993" s="1"/>
      <c r="C993" s="34">
        <v>3027</v>
      </c>
      <c r="D993" s="34">
        <v>3024</v>
      </c>
      <c r="E993" s="34">
        <v>3011</v>
      </c>
      <c r="F993" s="108">
        <f t="shared" si="50"/>
        <v>3011</v>
      </c>
      <c r="G993" s="108">
        <f t="shared" si="49"/>
        <v>-13</v>
      </c>
      <c r="H993" s="34"/>
      <c r="I993" s="168" t="s">
        <v>1246</v>
      </c>
      <c r="J993" s="1" t="s">
        <v>1164</v>
      </c>
      <c r="K993" s="85" t="s">
        <v>663</v>
      </c>
      <c r="L993" s="47" t="s">
        <v>2761</v>
      </c>
      <c r="M993" s="189"/>
      <c r="N993" s="3" t="s">
        <v>1130</v>
      </c>
      <c r="O993" s="189"/>
      <c r="P993" s="3"/>
      <c r="Q993" s="56" t="s">
        <v>3106</v>
      </c>
      <c r="R993" s="189"/>
      <c r="S993" s="4" t="s">
        <v>4300</v>
      </c>
      <c r="T993" s="217"/>
      <c r="U993" s="78">
        <v>2023</v>
      </c>
      <c r="V993" s="143"/>
      <c r="W993" s="6" t="s">
        <v>5459</v>
      </c>
      <c r="X993" s="1"/>
    </row>
    <row r="994" spans="1:24" x14ac:dyDescent="0.2">
      <c r="A994" s="1">
        <v>5</v>
      </c>
      <c r="B994" s="35"/>
      <c r="C994" s="34">
        <v>3047</v>
      </c>
      <c r="D994" s="34">
        <v>3044</v>
      </c>
      <c r="E994" s="34">
        <v>3032</v>
      </c>
      <c r="F994" s="108">
        <f t="shared" si="50"/>
        <v>3032</v>
      </c>
      <c r="G994" s="108">
        <f t="shared" si="49"/>
        <v>-12</v>
      </c>
      <c r="H994" s="34">
        <v>-12</v>
      </c>
      <c r="I994" s="170"/>
      <c r="J994" s="34" t="s">
        <v>1939</v>
      </c>
      <c r="K994" s="156" t="s">
        <v>1254</v>
      </c>
      <c r="L994" s="34" t="s">
        <v>4113</v>
      </c>
      <c r="M994" s="199" t="s">
        <v>2377</v>
      </c>
      <c r="N994" s="38" t="s">
        <v>885</v>
      </c>
      <c r="O994" s="199"/>
      <c r="P994" s="38"/>
      <c r="Q994" s="36"/>
      <c r="R994" s="166" t="s">
        <v>4115</v>
      </c>
      <c r="S994" s="36" t="s">
        <v>4112</v>
      </c>
      <c r="T994" s="85" t="s">
        <v>4114</v>
      </c>
      <c r="U994" s="78">
        <v>2023</v>
      </c>
      <c r="V994" s="143" t="s">
        <v>5460</v>
      </c>
      <c r="W994" s="6" t="s">
        <v>5460</v>
      </c>
      <c r="X994" s="1"/>
    </row>
    <row r="995" spans="1:24" x14ac:dyDescent="0.2">
      <c r="A995" s="1">
        <v>5</v>
      </c>
      <c r="B995" s="1"/>
      <c r="C995" s="34">
        <v>3047</v>
      </c>
      <c r="D995" s="34">
        <v>3044</v>
      </c>
      <c r="E995" s="34">
        <v>3032</v>
      </c>
      <c r="F995" s="108">
        <f t="shared" si="50"/>
        <v>3032</v>
      </c>
      <c r="G995" s="108">
        <f t="shared" si="49"/>
        <v>-12</v>
      </c>
      <c r="H995" s="34"/>
      <c r="I995" s="168"/>
      <c r="J995" s="1" t="s">
        <v>1166</v>
      </c>
      <c r="K995" s="85" t="s">
        <v>1254</v>
      </c>
      <c r="L995" s="1" t="s">
        <v>6607</v>
      </c>
      <c r="M995" s="189">
        <v>15</v>
      </c>
      <c r="N995" s="3"/>
      <c r="O995" s="189"/>
      <c r="P995" s="3"/>
      <c r="Q995" s="3" t="s">
        <v>1808</v>
      </c>
      <c r="R995" s="85" t="s">
        <v>7126</v>
      </c>
      <c r="S995" s="1" t="s">
        <v>6608</v>
      </c>
      <c r="T995" s="85" t="s">
        <v>3733</v>
      </c>
      <c r="U995" s="78">
        <v>2023</v>
      </c>
      <c r="V995" s="143" t="s">
        <v>6609</v>
      </c>
      <c r="W995" s="6" t="s">
        <v>5461</v>
      </c>
      <c r="X995" s="1"/>
    </row>
    <row r="996" spans="1:24" x14ac:dyDescent="0.2">
      <c r="A996" s="1">
        <v>5</v>
      </c>
      <c r="B996" s="1"/>
      <c r="C996" s="34">
        <v>3047</v>
      </c>
      <c r="D996" s="34">
        <v>3044</v>
      </c>
      <c r="E996" s="34">
        <v>3032</v>
      </c>
      <c r="F996" s="108">
        <f t="shared" si="50"/>
        <v>3032</v>
      </c>
      <c r="G996" s="108">
        <f t="shared" si="49"/>
        <v>-12</v>
      </c>
      <c r="H996" s="34"/>
      <c r="I996" s="168"/>
      <c r="J996" s="1" t="s">
        <v>1166</v>
      </c>
      <c r="K996" s="85" t="s">
        <v>1254</v>
      </c>
      <c r="L996" s="1" t="s">
        <v>1809</v>
      </c>
      <c r="M996" s="189" t="s">
        <v>2425</v>
      </c>
      <c r="N996" s="3"/>
      <c r="O996" s="189"/>
      <c r="P996" s="3"/>
      <c r="Q996" s="3" t="s">
        <v>1810</v>
      </c>
      <c r="R996" s="189" t="s">
        <v>1122</v>
      </c>
      <c r="S996" s="1" t="s">
        <v>1123</v>
      </c>
      <c r="T996" s="85"/>
      <c r="U996" s="78">
        <v>2023</v>
      </c>
      <c r="V996" s="143" t="s">
        <v>5462</v>
      </c>
      <c r="W996" s="6" t="s">
        <v>5462</v>
      </c>
      <c r="X996" s="1"/>
    </row>
    <row r="997" spans="1:24" x14ac:dyDescent="0.2">
      <c r="A997" s="1">
        <v>5</v>
      </c>
      <c r="B997" s="1"/>
      <c r="C997" s="34">
        <v>3049</v>
      </c>
      <c r="D997" s="34">
        <v>3046</v>
      </c>
      <c r="E997" s="34">
        <v>3034</v>
      </c>
      <c r="F997" s="108">
        <f t="shared" si="50"/>
        <v>3034</v>
      </c>
      <c r="G997" s="108">
        <f t="shared" si="49"/>
        <v>-12</v>
      </c>
      <c r="H997" s="34"/>
      <c r="I997" s="168"/>
      <c r="J997" s="1" t="s">
        <v>1164</v>
      </c>
      <c r="K997" s="85" t="s">
        <v>1807</v>
      </c>
      <c r="L997" s="1" t="s">
        <v>4299</v>
      </c>
      <c r="M997" s="189"/>
      <c r="N997" s="3" t="s">
        <v>4298</v>
      </c>
      <c r="O997" s="189"/>
      <c r="P997" s="3"/>
      <c r="Q997" s="3" t="s">
        <v>2762</v>
      </c>
      <c r="R997" s="189"/>
      <c r="S997" s="4" t="s">
        <v>4296</v>
      </c>
      <c r="T997" s="85"/>
      <c r="U997" s="78">
        <v>2023</v>
      </c>
      <c r="V997" s="275" t="s">
        <v>6610</v>
      </c>
      <c r="W997" s="97" t="s">
        <v>4297</v>
      </c>
      <c r="X997" s="1"/>
    </row>
    <row r="998" spans="1:24" x14ac:dyDescent="0.2">
      <c r="A998" s="1">
        <v>5</v>
      </c>
      <c r="B998" s="1"/>
      <c r="C998" s="34">
        <v>3050</v>
      </c>
      <c r="D998" s="34">
        <v>3047</v>
      </c>
      <c r="E998" s="34">
        <v>3035</v>
      </c>
      <c r="F998" s="108">
        <f t="shared" si="50"/>
        <v>3035</v>
      </c>
      <c r="G998" s="108">
        <f t="shared" si="49"/>
        <v>-12</v>
      </c>
      <c r="H998" s="34"/>
      <c r="I998" s="168"/>
      <c r="J998" s="1" t="s">
        <v>1166</v>
      </c>
      <c r="K998" s="136" t="s">
        <v>1255</v>
      </c>
      <c r="L998" s="1" t="s">
        <v>1811</v>
      </c>
      <c r="M998" s="189" t="s">
        <v>4827</v>
      </c>
      <c r="N998" s="3"/>
      <c r="O998" s="189"/>
      <c r="P998" s="3"/>
      <c r="Q998" s="3" t="s">
        <v>1812</v>
      </c>
      <c r="R998" s="189"/>
      <c r="S998" s="3" t="s">
        <v>7125</v>
      </c>
      <c r="T998" s="85"/>
      <c r="U998" s="78">
        <v>2023</v>
      </c>
      <c r="V998" s="136" t="s">
        <v>5463</v>
      </c>
      <c r="W998" s="4" t="s">
        <v>5463</v>
      </c>
    </row>
    <row r="999" spans="1:24" x14ac:dyDescent="0.2">
      <c r="A999" s="1">
        <v>5</v>
      </c>
      <c r="B999" s="4"/>
      <c r="C999" s="34">
        <v>3050</v>
      </c>
      <c r="D999" s="34">
        <v>3047</v>
      </c>
      <c r="E999" s="34">
        <v>3035</v>
      </c>
      <c r="F999" s="108">
        <f t="shared" si="50"/>
        <v>3035</v>
      </c>
      <c r="G999" s="108">
        <f t="shared" si="49"/>
        <v>-12</v>
      </c>
      <c r="H999" s="34"/>
      <c r="I999" s="173"/>
      <c r="J999" s="4" t="s">
        <v>1943</v>
      </c>
      <c r="K999" s="136" t="s">
        <v>1255</v>
      </c>
      <c r="L999" s="4" t="s">
        <v>354</v>
      </c>
      <c r="M999" s="142"/>
      <c r="N999" s="25" t="s">
        <v>5961</v>
      </c>
      <c r="O999" s="142"/>
      <c r="P999" s="25"/>
      <c r="Q999" s="25" t="s">
        <v>5962</v>
      </c>
      <c r="R999" s="142" t="s">
        <v>5963</v>
      </c>
      <c r="S999" s="4" t="s">
        <v>5959</v>
      </c>
      <c r="T999" s="136" t="s">
        <v>355</v>
      </c>
      <c r="U999" s="78">
        <v>2023</v>
      </c>
      <c r="V999" s="136" t="s">
        <v>5960</v>
      </c>
      <c r="W999" s="6" t="s">
        <v>5464</v>
      </c>
    </row>
    <row r="1000" spans="1:24" x14ac:dyDescent="0.2">
      <c r="A1000" s="1">
        <v>5</v>
      </c>
      <c r="B1000" s="4"/>
      <c r="C1000" s="34">
        <v>3067</v>
      </c>
      <c r="D1000" s="34">
        <v>3064</v>
      </c>
      <c r="E1000" s="34">
        <v>3052</v>
      </c>
      <c r="F1000" s="108">
        <f t="shared" si="50"/>
        <v>3052</v>
      </c>
      <c r="G1000" s="108">
        <f t="shared" si="49"/>
        <v>-12</v>
      </c>
      <c r="H1000" s="34"/>
      <c r="I1000" s="173"/>
      <c r="J1000" s="4" t="s">
        <v>1164</v>
      </c>
      <c r="K1000" s="136" t="s">
        <v>1813</v>
      </c>
      <c r="L1000" s="4" t="s">
        <v>7124</v>
      </c>
      <c r="M1000" s="142"/>
      <c r="N1000" s="25"/>
      <c r="O1000" s="142"/>
      <c r="P1000" s="25"/>
      <c r="Q1000" s="4" t="s">
        <v>2763</v>
      </c>
      <c r="R1000" s="136" t="s">
        <v>7123</v>
      </c>
      <c r="S1000" s="4" t="s">
        <v>7122</v>
      </c>
      <c r="T1000" s="136"/>
      <c r="U1000" s="78">
        <v>2023</v>
      </c>
      <c r="V1000" s="143" t="s">
        <v>7121</v>
      </c>
      <c r="W1000" s="6"/>
      <c r="X1000" s="17" t="s">
        <v>4546</v>
      </c>
    </row>
    <row r="1001" spans="1:24" x14ac:dyDescent="0.2">
      <c r="A1001" s="1">
        <v>5</v>
      </c>
      <c r="B1001" s="35"/>
      <c r="C1001" s="34">
        <v>3077</v>
      </c>
      <c r="D1001" s="34">
        <v>3074</v>
      </c>
      <c r="E1001" s="34">
        <v>3062</v>
      </c>
      <c r="F1001" s="108">
        <f t="shared" si="50"/>
        <v>3062</v>
      </c>
      <c r="G1001" s="108">
        <f t="shared" si="49"/>
        <v>-12</v>
      </c>
      <c r="H1001" s="34"/>
      <c r="I1001" s="170">
        <v>2.7</v>
      </c>
      <c r="J1001" s="34" t="s">
        <v>1939</v>
      </c>
      <c r="K1001" s="156" t="s">
        <v>970</v>
      </c>
      <c r="L1001" s="34" t="s">
        <v>2415</v>
      </c>
      <c r="M1001" s="199"/>
      <c r="N1001" s="38"/>
      <c r="O1001" s="199"/>
      <c r="P1001" s="38"/>
      <c r="Q1001" s="36" t="s">
        <v>2416</v>
      </c>
      <c r="R1001" s="166"/>
      <c r="S1001" s="36"/>
      <c r="T1001" s="166"/>
      <c r="U1001" s="78">
        <v>2023</v>
      </c>
      <c r="V1001" s="143" t="s">
        <v>5650</v>
      </c>
      <c r="W1001" s="6" t="s">
        <v>4116</v>
      </c>
      <c r="X1001" s="1"/>
    </row>
    <row r="1002" spans="1:24" x14ac:dyDescent="0.2">
      <c r="A1002" s="1">
        <v>5</v>
      </c>
      <c r="B1002" s="35"/>
      <c r="C1002" s="34">
        <v>3077</v>
      </c>
      <c r="D1002" s="34">
        <v>3074</v>
      </c>
      <c r="E1002" s="34">
        <v>3062</v>
      </c>
      <c r="F1002" s="108">
        <f t="shared" si="50"/>
        <v>3062</v>
      </c>
      <c r="G1002" s="108">
        <f t="shared" si="49"/>
        <v>-12</v>
      </c>
      <c r="H1002" s="34"/>
      <c r="I1002" s="170">
        <v>4.5999999999999996</v>
      </c>
      <c r="J1002" s="34" t="s">
        <v>1939</v>
      </c>
      <c r="K1002" s="156" t="s">
        <v>970</v>
      </c>
      <c r="L1002" s="34" t="s">
        <v>6611</v>
      </c>
      <c r="M1002" s="199">
        <v>13</v>
      </c>
      <c r="N1002" s="38"/>
      <c r="O1002" s="199"/>
      <c r="P1002" s="38"/>
      <c r="Q1002" s="36" t="s">
        <v>2417</v>
      </c>
      <c r="R1002" s="166"/>
      <c r="S1002" s="36"/>
      <c r="T1002" s="166"/>
      <c r="U1002" s="78">
        <v>2023</v>
      </c>
      <c r="V1002" s="85" t="s">
        <v>6612</v>
      </c>
      <c r="W1002" s="6" t="s">
        <v>2944</v>
      </c>
      <c r="X1002" s="1"/>
    </row>
    <row r="1003" spans="1:24" x14ac:dyDescent="0.2">
      <c r="A1003" s="1">
        <v>5</v>
      </c>
      <c r="B1003" s="35"/>
      <c r="C1003" s="34">
        <v>3077</v>
      </c>
      <c r="D1003" s="34">
        <v>3074</v>
      </c>
      <c r="E1003" s="34">
        <v>3062</v>
      </c>
      <c r="F1003" s="108">
        <f t="shared" si="50"/>
        <v>3062</v>
      </c>
      <c r="G1003" s="108">
        <f t="shared" ref="G1003:G1066" si="51">IF(H1003="",G1002,H1003)</f>
        <v>-12</v>
      </c>
      <c r="H1003" s="34"/>
      <c r="I1003" s="170">
        <v>2.8</v>
      </c>
      <c r="J1003" s="34" t="s">
        <v>4914</v>
      </c>
      <c r="K1003" s="156" t="s">
        <v>970</v>
      </c>
      <c r="L1003" s="34" t="s">
        <v>2418</v>
      </c>
      <c r="M1003" s="199"/>
      <c r="N1003" s="38"/>
      <c r="O1003" s="199"/>
      <c r="P1003" s="38"/>
      <c r="Q1003" s="36" t="s">
        <v>1814</v>
      </c>
      <c r="R1003" s="166"/>
      <c r="S1003" s="36"/>
      <c r="T1003" s="166"/>
      <c r="U1003" s="78">
        <v>2023</v>
      </c>
      <c r="V1003" s="143" t="s">
        <v>5649</v>
      </c>
      <c r="W1003" s="6" t="s">
        <v>3735</v>
      </c>
      <c r="X1003" s="1"/>
    </row>
    <row r="1004" spans="1:24" x14ac:dyDescent="0.2">
      <c r="A1004" s="1">
        <v>5</v>
      </c>
      <c r="B1004" s="4"/>
      <c r="C1004" s="34">
        <v>3077</v>
      </c>
      <c r="D1004" s="34">
        <v>3074</v>
      </c>
      <c r="E1004" s="34">
        <v>3062</v>
      </c>
      <c r="F1004" s="108">
        <f t="shared" si="50"/>
        <v>3062</v>
      </c>
      <c r="G1004" s="108">
        <f t="shared" si="51"/>
        <v>-12</v>
      </c>
      <c r="H1004" s="34"/>
      <c r="I1004" s="173"/>
      <c r="J1004" s="4" t="s">
        <v>1164</v>
      </c>
      <c r="K1004" s="136" t="s">
        <v>970</v>
      </c>
      <c r="L1004" s="4" t="s">
        <v>1890</v>
      </c>
      <c r="M1004" s="142"/>
      <c r="N1004" s="25"/>
      <c r="O1004" s="142"/>
      <c r="P1004" s="25"/>
      <c r="Q1004" s="4" t="s">
        <v>1815</v>
      </c>
      <c r="R1004" s="143"/>
      <c r="S1004" s="4" t="s">
        <v>223</v>
      </c>
      <c r="T1004" s="136"/>
      <c r="U1004" s="78">
        <v>2023</v>
      </c>
      <c r="V1004" s="275" t="s">
        <v>5648</v>
      </c>
      <c r="W1004" s="97" t="s">
        <v>5465</v>
      </c>
      <c r="X1004" s="1"/>
    </row>
    <row r="1005" spans="1:24" x14ac:dyDescent="0.2">
      <c r="A1005" s="1">
        <v>5</v>
      </c>
      <c r="B1005" s="4"/>
      <c r="C1005" s="34">
        <v>3077</v>
      </c>
      <c r="D1005" s="34">
        <v>3074</v>
      </c>
      <c r="E1005" s="34">
        <v>3062</v>
      </c>
      <c r="F1005" s="108">
        <f t="shared" si="50"/>
        <v>3062</v>
      </c>
      <c r="G1005" s="108">
        <f t="shared" si="51"/>
        <v>-12</v>
      </c>
      <c r="H1005" s="34"/>
      <c r="I1005" s="173"/>
      <c r="J1005" s="4" t="s">
        <v>1164</v>
      </c>
      <c r="K1005" s="136" t="s">
        <v>970</v>
      </c>
      <c r="L1005" s="47" t="s">
        <v>4294</v>
      </c>
      <c r="M1005" s="142"/>
      <c r="N1005" s="25"/>
      <c r="O1005" s="142"/>
      <c r="P1005" s="25"/>
      <c r="Q1005" s="56" t="s">
        <v>666</v>
      </c>
      <c r="R1005" s="188"/>
      <c r="S1005" s="47" t="s">
        <v>667</v>
      </c>
      <c r="T1005" s="188"/>
      <c r="U1005" s="78">
        <v>2023</v>
      </c>
      <c r="V1005" s="143" t="s">
        <v>2766</v>
      </c>
      <c r="W1005" s="6" t="s">
        <v>2766</v>
      </c>
      <c r="X1005" s="1"/>
    </row>
    <row r="1006" spans="1:24" x14ac:dyDescent="0.2">
      <c r="A1006" s="1">
        <v>5</v>
      </c>
      <c r="B1006" s="4"/>
      <c r="C1006" s="34">
        <v>3077</v>
      </c>
      <c r="D1006" s="34">
        <v>3074</v>
      </c>
      <c r="E1006" s="34">
        <v>3062</v>
      </c>
      <c r="F1006" s="108">
        <f t="shared" si="50"/>
        <v>3062</v>
      </c>
      <c r="G1006" s="108">
        <f t="shared" si="51"/>
        <v>-12</v>
      </c>
      <c r="H1006" s="34"/>
      <c r="I1006" s="173"/>
      <c r="J1006" s="4" t="s">
        <v>1164</v>
      </c>
      <c r="K1006" s="136" t="s">
        <v>970</v>
      </c>
      <c r="L1006" s="47" t="s">
        <v>3736</v>
      </c>
      <c r="M1006" s="142"/>
      <c r="N1006" s="25" t="s">
        <v>3737</v>
      </c>
      <c r="O1006" s="142"/>
      <c r="P1006" s="25"/>
      <c r="Q1006" s="56" t="s">
        <v>668</v>
      </c>
      <c r="R1006" s="188"/>
      <c r="S1006" s="47" t="s">
        <v>5616</v>
      </c>
      <c r="T1006" s="188" t="s">
        <v>3740</v>
      </c>
      <c r="U1006" s="78">
        <v>2023</v>
      </c>
      <c r="V1006" s="188" t="s">
        <v>3739</v>
      </c>
      <c r="W1006" s="47" t="s">
        <v>3739</v>
      </c>
      <c r="X1006" s="1"/>
    </row>
    <row r="1007" spans="1:24" x14ac:dyDescent="0.2">
      <c r="A1007" s="1">
        <v>5</v>
      </c>
      <c r="B1007" s="4"/>
      <c r="C1007" s="34">
        <v>3077</v>
      </c>
      <c r="D1007" s="34">
        <v>3074</v>
      </c>
      <c r="E1007" s="34">
        <v>3062</v>
      </c>
      <c r="F1007" s="108">
        <f t="shared" si="50"/>
        <v>3062</v>
      </c>
      <c r="G1007" s="108">
        <f t="shared" si="51"/>
        <v>-12</v>
      </c>
      <c r="H1007" s="34"/>
      <c r="I1007" s="173"/>
      <c r="J1007" s="4" t="s">
        <v>1164</v>
      </c>
      <c r="K1007" s="136" t="s">
        <v>970</v>
      </c>
      <c r="L1007" s="47" t="s">
        <v>669</v>
      </c>
      <c r="M1007" s="142"/>
      <c r="N1007" s="25" t="s">
        <v>3741</v>
      </c>
      <c r="O1007" s="142"/>
      <c r="P1007" s="25"/>
      <c r="Q1007" s="56" t="s">
        <v>670</v>
      </c>
      <c r="R1007" s="188"/>
      <c r="S1007" s="47" t="s">
        <v>671</v>
      </c>
      <c r="T1007" s="188"/>
      <c r="U1007" s="78">
        <v>2023</v>
      </c>
      <c r="V1007" s="143" t="s">
        <v>2765</v>
      </c>
      <c r="W1007" s="6" t="s">
        <v>2765</v>
      </c>
      <c r="X1007" s="1"/>
    </row>
    <row r="1008" spans="1:24" x14ac:dyDescent="0.2">
      <c r="A1008" s="1">
        <v>5</v>
      </c>
      <c r="B1008" s="4"/>
      <c r="C1008" s="34">
        <v>3077</v>
      </c>
      <c r="D1008" s="34">
        <v>3074</v>
      </c>
      <c r="E1008" s="34">
        <v>3062</v>
      </c>
      <c r="F1008" s="108">
        <f t="shared" si="50"/>
        <v>3062</v>
      </c>
      <c r="G1008" s="108">
        <f t="shared" si="51"/>
        <v>-12</v>
      </c>
      <c r="H1008" s="34"/>
      <c r="I1008" s="173"/>
      <c r="J1008" s="4" t="s">
        <v>1164</v>
      </c>
      <c r="K1008" s="136" t="s">
        <v>970</v>
      </c>
      <c r="L1008" s="4" t="s">
        <v>4291</v>
      </c>
      <c r="M1008" s="142"/>
      <c r="N1008" s="25"/>
      <c r="O1008" s="142"/>
      <c r="P1008" s="25"/>
      <c r="Q1008" s="4" t="s">
        <v>4293</v>
      </c>
      <c r="R1008" s="143"/>
      <c r="S1008" s="4" t="s">
        <v>5617</v>
      </c>
      <c r="T1008" s="136"/>
      <c r="U1008" s="78">
        <v>2023</v>
      </c>
      <c r="V1008" s="143" t="s">
        <v>4292</v>
      </c>
      <c r="W1008" s="6" t="s">
        <v>4292</v>
      </c>
      <c r="X1008" s="1"/>
    </row>
    <row r="1009" spans="1:24 16369:16372" x14ac:dyDescent="0.2">
      <c r="A1009" s="1">
        <v>5</v>
      </c>
      <c r="B1009" s="4"/>
      <c r="C1009" s="34">
        <v>3077</v>
      </c>
      <c r="D1009" s="34">
        <v>3074</v>
      </c>
      <c r="E1009" s="34">
        <v>3062</v>
      </c>
      <c r="F1009" s="108">
        <f t="shared" si="50"/>
        <v>3062</v>
      </c>
      <c r="G1009" s="108">
        <f t="shared" si="51"/>
        <v>-12</v>
      </c>
      <c r="H1009" s="34"/>
      <c r="I1009" s="173"/>
      <c r="J1009" s="4" t="s">
        <v>1164</v>
      </c>
      <c r="K1009" s="136" t="s">
        <v>970</v>
      </c>
      <c r="L1009" s="4" t="s">
        <v>1569</v>
      </c>
      <c r="M1009" s="142"/>
      <c r="N1009" s="25" t="s">
        <v>3742</v>
      </c>
      <c r="O1009" s="142"/>
      <c r="P1009" s="25"/>
      <c r="Q1009" s="4" t="s">
        <v>1570</v>
      </c>
      <c r="R1009" s="143"/>
      <c r="S1009" s="4" t="s">
        <v>575</v>
      </c>
      <c r="T1009" s="136"/>
      <c r="U1009" s="78">
        <v>2023</v>
      </c>
      <c r="V1009" s="143" t="s">
        <v>2764</v>
      </c>
      <c r="W1009" s="6" t="s">
        <v>2764</v>
      </c>
      <c r="X1009" s="1"/>
    </row>
    <row r="1010" spans="1:24 16369:16372" ht="14.25" customHeight="1" x14ac:dyDescent="0.2">
      <c r="A1010" s="1">
        <v>5</v>
      </c>
      <c r="B1010" s="4"/>
      <c r="C1010" s="34">
        <v>3077</v>
      </c>
      <c r="D1010" s="34">
        <v>3074</v>
      </c>
      <c r="E1010" s="34">
        <v>3062</v>
      </c>
      <c r="F1010" s="108">
        <f t="shared" si="50"/>
        <v>3062</v>
      </c>
      <c r="G1010" s="108">
        <f t="shared" si="51"/>
        <v>-12</v>
      </c>
      <c r="H1010" s="34"/>
      <c r="I1010" s="173"/>
      <c r="J1010" s="4" t="s">
        <v>1164</v>
      </c>
      <c r="K1010" s="136" t="s">
        <v>970</v>
      </c>
      <c r="L1010" s="4" t="s">
        <v>1817</v>
      </c>
      <c r="M1010" s="142" t="s">
        <v>3743</v>
      </c>
      <c r="N1010" s="25" t="s">
        <v>3744</v>
      </c>
      <c r="O1010" s="142"/>
      <c r="P1010" s="25"/>
      <c r="Q1010" s="4" t="s">
        <v>1818</v>
      </c>
      <c r="R1010" s="143"/>
      <c r="S1010" s="4" t="s">
        <v>1819</v>
      </c>
      <c r="T1010" s="136"/>
      <c r="U1010" s="78">
        <v>2023</v>
      </c>
      <c r="V1010" s="136" t="s">
        <v>3745</v>
      </c>
      <c r="W1010" s="4" t="s">
        <v>3745</v>
      </c>
      <c r="X1010" s="1"/>
    </row>
    <row r="1011" spans="1:24 16369:16372" ht="14.25" customHeight="1" x14ac:dyDescent="0.2">
      <c r="A1011" s="1">
        <v>5</v>
      </c>
      <c r="B1011" s="4"/>
      <c r="C1011" s="34">
        <v>3077</v>
      </c>
      <c r="D1011" s="34">
        <v>3074</v>
      </c>
      <c r="E1011" s="34">
        <v>3062</v>
      </c>
      <c r="F1011" s="108">
        <f t="shared" si="50"/>
        <v>3062</v>
      </c>
      <c r="G1011" s="108">
        <f t="shared" si="51"/>
        <v>-12</v>
      </c>
      <c r="H1011" s="34"/>
      <c r="I1011" s="173"/>
      <c r="J1011" s="4" t="s">
        <v>1175</v>
      </c>
      <c r="K1011" s="136" t="s">
        <v>970</v>
      </c>
      <c r="L1011" s="4" t="s">
        <v>356</v>
      </c>
      <c r="M1011" s="142"/>
      <c r="N1011" s="25"/>
      <c r="O1011" s="142"/>
      <c r="P1011" s="25"/>
      <c r="Q1011" s="4" t="s">
        <v>972</v>
      </c>
      <c r="R1011" s="143" t="s">
        <v>333</v>
      </c>
      <c r="S1011" s="4" t="s">
        <v>576</v>
      </c>
      <c r="T1011" s="136" t="s">
        <v>971</v>
      </c>
      <c r="U1011" s="78">
        <v>2022</v>
      </c>
      <c r="V1011" s="143" t="s">
        <v>6613</v>
      </c>
      <c r="W1011" s="6" t="s">
        <v>5466</v>
      </c>
      <c r="X1011" s="1"/>
    </row>
    <row r="1012" spans="1:24 16369:16372" ht="14.25" customHeight="1" x14ac:dyDescent="0.2">
      <c r="A1012" s="1">
        <v>5</v>
      </c>
      <c r="B1012" s="4"/>
      <c r="C1012" s="34">
        <v>3077</v>
      </c>
      <c r="D1012" s="34">
        <v>3074</v>
      </c>
      <c r="E1012" s="34">
        <v>3062</v>
      </c>
      <c r="F1012" s="108">
        <f t="shared" si="50"/>
        <v>3062</v>
      </c>
      <c r="G1012" s="108">
        <f t="shared" si="51"/>
        <v>-12</v>
      </c>
      <c r="H1012" s="34"/>
      <c r="I1012" s="173"/>
      <c r="J1012" s="4" t="s">
        <v>1943</v>
      </c>
      <c r="K1012" s="136" t="s">
        <v>970</v>
      </c>
      <c r="L1012" s="4" t="s">
        <v>4829</v>
      </c>
      <c r="M1012" s="142"/>
      <c r="N1012" s="25"/>
      <c r="O1012" s="142"/>
      <c r="P1012" s="25"/>
      <c r="Q1012" s="6" t="s">
        <v>1814</v>
      </c>
      <c r="R1012" s="143" t="s">
        <v>4830</v>
      </c>
      <c r="S1012" s="6" t="s">
        <v>4828</v>
      </c>
      <c r="T1012" s="136" t="s">
        <v>4831</v>
      </c>
      <c r="U1012" s="78">
        <v>2023</v>
      </c>
      <c r="V1012" s="143" t="s">
        <v>5467</v>
      </c>
      <c r="W1012" s="6" t="s">
        <v>5467</v>
      </c>
      <c r="X1012" s="1"/>
    </row>
    <row r="1013" spans="1:24 16369:16372" ht="12.75" customHeight="1" x14ac:dyDescent="0.2">
      <c r="A1013" s="1">
        <v>5</v>
      </c>
      <c r="B1013" s="4"/>
      <c r="C1013" s="34">
        <v>3082</v>
      </c>
      <c r="D1013" s="34">
        <v>3079</v>
      </c>
      <c r="E1013" s="34">
        <v>3067</v>
      </c>
      <c r="F1013" s="108">
        <f t="shared" si="50"/>
        <v>3067</v>
      </c>
      <c r="G1013" s="108">
        <f t="shared" si="51"/>
        <v>-12</v>
      </c>
      <c r="H1013" s="34"/>
      <c r="I1013" s="173"/>
      <c r="J1013" s="4" t="s">
        <v>1164</v>
      </c>
      <c r="K1013" s="136" t="s">
        <v>973</v>
      </c>
      <c r="L1013" s="4" t="s">
        <v>1645</v>
      </c>
      <c r="M1013" s="142"/>
      <c r="N1013" s="25" t="s">
        <v>3746</v>
      </c>
      <c r="O1013" s="142"/>
      <c r="P1013" s="25"/>
      <c r="Q1013" s="25" t="s">
        <v>974</v>
      </c>
      <c r="R1013" s="143"/>
      <c r="S1013" s="4" t="s">
        <v>1646</v>
      </c>
      <c r="T1013" s="136"/>
      <c r="U1013" s="78">
        <v>2023</v>
      </c>
      <c r="V1013" s="143" t="s">
        <v>2641</v>
      </c>
      <c r="W1013" s="6" t="s">
        <v>2641</v>
      </c>
      <c r="XEO1013" s="1"/>
      <c r="XEP1013" s="4"/>
      <c r="XEQ1013" s="34"/>
      <c r="XER1013" s="34"/>
    </row>
    <row r="1014" spans="1:24 16369:16372" s="69" customFormat="1" ht="12.75" customHeight="1" x14ac:dyDescent="0.2">
      <c r="A1014" s="1">
        <v>5</v>
      </c>
      <c r="B1014" s="4"/>
      <c r="C1014" s="34">
        <v>3082</v>
      </c>
      <c r="D1014" s="34">
        <v>3079</v>
      </c>
      <c r="E1014" s="34">
        <v>3067</v>
      </c>
      <c r="F1014" s="108">
        <f t="shared" si="50"/>
        <v>3067</v>
      </c>
      <c r="G1014" s="108">
        <f t="shared" si="51"/>
        <v>-12</v>
      </c>
      <c r="H1014" s="34"/>
      <c r="I1014" s="173"/>
      <c r="J1014" s="4" t="s">
        <v>1164</v>
      </c>
      <c r="K1014" s="136" t="s">
        <v>973</v>
      </c>
      <c r="L1014" s="4" t="s">
        <v>4290</v>
      </c>
      <c r="M1014" s="142"/>
      <c r="N1014" s="25" t="s">
        <v>1644</v>
      </c>
      <c r="O1014" s="142"/>
      <c r="P1014" s="25"/>
      <c r="Q1014" s="4" t="s">
        <v>1643</v>
      </c>
      <c r="R1014" s="143"/>
      <c r="S1014" s="4" t="s">
        <v>7120</v>
      </c>
      <c r="T1014" s="136"/>
      <c r="U1014" s="78">
        <v>2023</v>
      </c>
      <c r="V1014" s="217" t="s">
        <v>4289</v>
      </c>
      <c r="W1014" s="48" t="s">
        <v>4289</v>
      </c>
      <c r="X1014" s="66"/>
    </row>
    <row r="1015" spans="1:24 16369:16372" ht="12.75" customHeight="1" x14ac:dyDescent="0.2">
      <c r="A1015" s="1">
        <v>5</v>
      </c>
      <c r="B1015" s="4"/>
      <c r="C1015" s="34">
        <v>3085</v>
      </c>
      <c r="D1015" s="34">
        <v>3082</v>
      </c>
      <c r="E1015" s="34">
        <v>3070</v>
      </c>
      <c r="F1015" s="108">
        <f t="shared" si="50"/>
        <v>3070</v>
      </c>
      <c r="G1015" s="108">
        <f t="shared" si="51"/>
        <v>-12</v>
      </c>
      <c r="H1015" s="34"/>
      <c r="I1015" s="173"/>
      <c r="J1015" s="4" t="s">
        <v>1164</v>
      </c>
      <c r="K1015" s="136" t="s">
        <v>2767</v>
      </c>
      <c r="L1015" s="4" t="s">
        <v>4287</v>
      </c>
      <c r="M1015" s="142"/>
      <c r="N1015" s="25"/>
      <c r="O1015" s="142"/>
      <c r="P1015" s="25"/>
      <c r="Q1015" s="14" t="s">
        <v>1820</v>
      </c>
      <c r="R1015" s="143"/>
      <c r="S1015" s="4" t="s">
        <v>224</v>
      </c>
      <c r="T1015" s="136"/>
      <c r="U1015" s="78">
        <v>2023</v>
      </c>
      <c r="V1015" s="143" t="s">
        <v>4288</v>
      </c>
      <c r="W1015" s="6" t="s">
        <v>4288</v>
      </c>
      <c r="X1015" s="1"/>
    </row>
    <row r="1016" spans="1:24 16369:16372" ht="12.75" customHeight="1" x14ac:dyDescent="0.2">
      <c r="A1016" s="1">
        <v>5</v>
      </c>
      <c r="B1016" s="4"/>
      <c r="C1016" s="4">
        <v>3085</v>
      </c>
      <c r="D1016" s="4">
        <v>3082</v>
      </c>
      <c r="E1016" s="4">
        <v>3070</v>
      </c>
      <c r="F1016" s="108">
        <f t="shared" si="50"/>
        <v>3070</v>
      </c>
      <c r="G1016" s="108">
        <f t="shared" si="51"/>
        <v>-12</v>
      </c>
      <c r="H1016" s="25"/>
      <c r="I1016" s="179"/>
      <c r="J1016" s="25" t="s">
        <v>1164</v>
      </c>
      <c r="K1016" s="136" t="s">
        <v>2767</v>
      </c>
      <c r="L1016" s="14" t="s">
        <v>4285</v>
      </c>
      <c r="M1016" s="143"/>
      <c r="N1016" s="48"/>
      <c r="O1016" s="136"/>
      <c r="P1016" s="80"/>
      <c r="Q1016" s="6" t="s">
        <v>1821</v>
      </c>
      <c r="R1016" s="85"/>
      <c r="S1016" s="48" t="s">
        <v>4286</v>
      </c>
      <c r="U1016" s="78">
        <v>2023</v>
      </c>
      <c r="V1016" s="217" t="s">
        <v>5468</v>
      </c>
      <c r="W1016" t="s">
        <v>5468</v>
      </c>
    </row>
    <row r="1017" spans="1:24 16369:16372" ht="12.75" customHeight="1" x14ac:dyDescent="0.2">
      <c r="A1017" s="66">
        <v>5</v>
      </c>
      <c r="B1017" s="68"/>
      <c r="C1017" s="34">
        <v>3085</v>
      </c>
      <c r="D1017" s="34">
        <v>3082</v>
      </c>
      <c r="E1017" s="34">
        <v>3070</v>
      </c>
      <c r="F1017" s="108">
        <f t="shared" si="50"/>
        <v>3070</v>
      </c>
      <c r="G1017" s="108">
        <f t="shared" si="51"/>
        <v>-12</v>
      </c>
      <c r="H1017" s="34"/>
      <c r="I1017" s="181"/>
      <c r="J1017" s="68" t="s">
        <v>1176</v>
      </c>
      <c r="K1017" s="136" t="s">
        <v>2767</v>
      </c>
      <c r="L1017" s="68" t="s">
        <v>450</v>
      </c>
      <c r="M1017" s="210">
        <v>10</v>
      </c>
      <c r="N1017" s="71"/>
      <c r="O1017" s="210"/>
      <c r="P1017" s="71"/>
      <c r="Q1017" s="68" t="s">
        <v>451</v>
      </c>
      <c r="R1017" s="238"/>
      <c r="S1017" s="68" t="s">
        <v>6804</v>
      </c>
      <c r="T1017" s="165"/>
      <c r="U1017" s="78">
        <v>2023</v>
      </c>
      <c r="V1017" s="228" t="s">
        <v>6805</v>
      </c>
      <c r="W1017" s="77" t="s">
        <v>2945</v>
      </c>
      <c r="X1017" s="1"/>
    </row>
    <row r="1018" spans="1:24 16369:16372" ht="12.75" customHeight="1" x14ac:dyDescent="0.2">
      <c r="A1018" s="1">
        <v>5</v>
      </c>
      <c r="B1018" s="4"/>
      <c r="C1018" s="34">
        <v>3085</v>
      </c>
      <c r="D1018" s="34">
        <v>3082</v>
      </c>
      <c r="E1018" s="34">
        <v>3070</v>
      </c>
      <c r="F1018" s="108">
        <f t="shared" si="50"/>
        <v>3070</v>
      </c>
      <c r="G1018" s="108">
        <f t="shared" si="51"/>
        <v>-12</v>
      </c>
      <c r="H1018" s="34"/>
      <c r="I1018" s="173"/>
      <c r="J1018" s="4" t="s">
        <v>1164</v>
      </c>
      <c r="K1018" s="136" t="s">
        <v>2767</v>
      </c>
      <c r="L1018" s="4" t="s">
        <v>1822</v>
      </c>
      <c r="M1018" s="142" t="s">
        <v>3780</v>
      </c>
      <c r="N1018" s="25" t="s">
        <v>3781</v>
      </c>
      <c r="O1018" s="142"/>
      <c r="P1018" s="25"/>
      <c r="Q1018" s="25" t="s">
        <v>7119</v>
      </c>
      <c r="R1018" s="143"/>
      <c r="S1018" s="4" t="s">
        <v>7118</v>
      </c>
      <c r="T1018" s="217"/>
      <c r="U1018" s="78">
        <v>2023</v>
      </c>
      <c r="V1018" s="270" t="s">
        <v>2759</v>
      </c>
      <c r="W1018" s="74" t="s">
        <v>2759</v>
      </c>
      <c r="X1018" s="1"/>
    </row>
    <row r="1019" spans="1:24 16369:16372" ht="12.75" customHeight="1" x14ac:dyDescent="0.2">
      <c r="A1019" s="30">
        <v>5</v>
      </c>
      <c r="B1019" s="35"/>
      <c r="C1019" s="34">
        <v>3091</v>
      </c>
      <c r="D1019" s="34">
        <v>3088</v>
      </c>
      <c r="E1019" s="34">
        <v>3076</v>
      </c>
      <c r="F1019" s="108">
        <f t="shared" si="50"/>
        <v>3076</v>
      </c>
      <c r="G1019" s="108">
        <f t="shared" si="51"/>
        <v>-12</v>
      </c>
      <c r="H1019" s="34"/>
      <c r="I1019" s="170">
        <v>0.8</v>
      </c>
      <c r="J1019" s="34" t="s">
        <v>1939</v>
      </c>
      <c r="K1019" s="136" t="s">
        <v>1823</v>
      </c>
      <c r="L1019" s="34" t="s">
        <v>2419</v>
      </c>
      <c r="M1019" s="199" t="s">
        <v>885</v>
      </c>
      <c r="N1019" s="38" t="s">
        <v>3203</v>
      </c>
      <c r="O1019" s="199"/>
      <c r="P1019" s="38"/>
      <c r="Q1019" s="36" t="s">
        <v>2420</v>
      </c>
      <c r="R1019" s="166" t="s">
        <v>7117</v>
      </c>
      <c r="S1019" s="4"/>
      <c r="T1019" s="166"/>
      <c r="U1019" s="78">
        <v>2023</v>
      </c>
      <c r="V1019" s="270" t="s">
        <v>6614</v>
      </c>
      <c r="W1019" s="74" t="s">
        <v>2946</v>
      </c>
      <c r="X1019" s="1"/>
    </row>
    <row r="1020" spans="1:24 16369:16372" ht="12.75" customHeight="1" x14ac:dyDescent="0.2">
      <c r="A1020" s="1">
        <v>5</v>
      </c>
      <c r="B1020" s="4"/>
      <c r="C1020" s="34">
        <v>3091</v>
      </c>
      <c r="D1020" s="34">
        <v>3088</v>
      </c>
      <c r="E1020" s="34">
        <v>3076</v>
      </c>
      <c r="F1020" s="108">
        <f t="shared" si="50"/>
        <v>3076</v>
      </c>
      <c r="G1020" s="108">
        <f t="shared" si="51"/>
        <v>-12</v>
      </c>
      <c r="H1020" s="34"/>
      <c r="I1020" s="173"/>
      <c r="J1020" s="4" t="s">
        <v>1164</v>
      </c>
      <c r="K1020" s="136" t="s">
        <v>1823</v>
      </c>
      <c r="L1020" s="47" t="s">
        <v>1647</v>
      </c>
      <c r="M1020" s="142" t="s">
        <v>3557</v>
      </c>
      <c r="N1020" s="25" t="s">
        <v>3748</v>
      </c>
      <c r="O1020" s="142"/>
      <c r="P1020" s="25"/>
      <c r="Q1020" s="56" t="s">
        <v>672</v>
      </c>
      <c r="R1020" s="241"/>
      <c r="S1020" s="47" t="s">
        <v>5618</v>
      </c>
      <c r="T1020" s="188"/>
      <c r="U1020" s="78">
        <v>2023</v>
      </c>
      <c r="V1020" s="270"/>
      <c r="W1020" s="74" t="s">
        <v>2768</v>
      </c>
      <c r="X1020" s="1"/>
    </row>
    <row r="1021" spans="1:24 16369:16372" ht="12.75" customHeight="1" x14ac:dyDescent="0.2">
      <c r="A1021" s="1">
        <v>5</v>
      </c>
      <c r="B1021" s="4"/>
      <c r="C1021" s="34">
        <v>3091</v>
      </c>
      <c r="D1021" s="34">
        <v>3088</v>
      </c>
      <c r="E1021" s="34">
        <v>3076</v>
      </c>
      <c r="F1021" s="108">
        <f t="shared" si="50"/>
        <v>3076</v>
      </c>
      <c r="G1021" s="108">
        <f t="shared" si="51"/>
        <v>-12</v>
      </c>
      <c r="H1021" s="34"/>
      <c r="I1021" s="173"/>
      <c r="J1021" s="4" t="s">
        <v>1164</v>
      </c>
      <c r="K1021" s="136" t="s">
        <v>1823</v>
      </c>
      <c r="L1021" s="47" t="s">
        <v>4284</v>
      </c>
      <c r="M1021" s="142"/>
      <c r="N1021" s="25"/>
      <c r="O1021" s="142"/>
      <c r="P1021" s="25"/>
      <c r="Q1021" s="56" t="s">
        <v>675</v>
      </c>
      <c r="R1021" s="188"/>
      <c r="S1021" s="47" t="s">
        <v>4283</v>
      </c>
      <c r="T1021" s="188"/>
      <c r="U1021" s="78">
        <v>2023</v>
      </c>
      <c r="V1021" s="189" t="s">
        <v>5471</v>
      </c>
      <c r="W1021" s="3" t="s">
        <v>5471</v>
      </c>
      <c r="X1021" s="1"/>
    </row>
    <row r="1022" spans="1:24 16369:16372" ht="12.75" customHeight="1" x14ac:dyDescent="0.2">
      <c r="A1022" s="1">
        <v>5</v>
      </c>
      <c r="B1022" s="4"/>
      <c r="C1022" s="34">
        <v>3091</v>
      </c>
      <c r="D1022" s="34">
        <v>3088</v>
      </c>
      <c r="E1022" s="34">
        <v>3076</v>
      </c>
      <c r="F1022" s="108">
        <f t="shared" si="50"/>
        <v>3076</v>
      </c>
      <c r="G1022" s="108">
        <f t="shared" si="51"/>
        <v>-12</v>
      </c>
      <c r="H1022" s="34"/>
      <c r="I1022" s="173"/>
      <c r="J1022" s="4" t="s">
        <v>1164</v>
      </c>
      <c r="K1022" s="136" t="s">
        <v>1823</v>
      </c>
      <c r="L1022" s="47" t="s">
        <v>3779</v>
      </c>
      <c r="M1022" s="142"/>
      <c r="N1022" s="25"/>
      <c r="O1022" s="142"/>
      <c r="P1022" s="25"/>
      <c r="Q1022" s="56" t="s">
        <v>674</v>
      </c>
      <c r="R1022" s="188"/>
      <c r="S1022" s="22" t="s">
        <v>5619</v>
      </c>
      <c r="T1022" s="161"/>
      <c r="U1022" s="78">
        <v>2023</v>
      </c>
      <c r="V1022" s="161" t="s">
        <v>3778</v>
      </c>
      <c r="W1022" s="22" t="s">
        <v>3778</v>
      </c>
      <c r="X1022" s="1"/>
    </row>
    <row r="1023" spans="1:24 16369:16372" ht="12.75" customHeight="1" x14ac:dyDescent="0.2">
      <c r="A1023" s="1">
        <v>5</v>
      </c>
      <c r="B1023" s="4"/>
      <c r="C1023" s="34">
        <v>3091</v>
      </c>
      <c r="D1023" s="34">
        <v>3088</v>
      </c>
      <c r="E1023" s="34">
        <v>3076</v>
      </c>
      <c r="F1023" s="108">
        <f t="shared" si="50"/>
        <v>3076</v>
      </c>
      <c r="G1023" s="108">
        <f t="shared" si="51"/>
        <v>-12</v>
      </c>
      <c r="H1023" s="34"/>
      <c r="I1023" s="173"/>
      <c r="J1023" s="4" t="s">
        <v>1164</v>
      </c>
      <c r="K1023" s="136" t="s">
        <v>1823</v>
      </c>
      <c r="L1023" s="4" t="s">
        <v>4924</v>
      </c>
      <c r="M1023" s="142"/>
      <c r="N1023" s="25" t="s">
        <v>3025</v>
      </c>
      <c r="O1023" s="142"/>
      <c r="P1023" s="25"/>
      <c r="Q1023" s="56" t="s">
        <v>4925</v>
      </c>
      <c r="R1023" s="143"/>
      <c r="S1023" s="56" t="s">
        <v>7116</v>
      </c>
      <c r="T1023" s="136"/>
      <c r="U1023" s="78">
        <v>2023</v>
      </c>
      <c r="V1023" s="143" t="s">
        <v>7115</v>
      </c>
      <c r="W1023" s="6" t="s">
        <v>5470</v>
      </c>
      <c r="X1023" s="1"/>
    </row>
    <row r="1024" spans="1:24 16369:16372" ht="12.75" customHeight="1" x14ac:dyDescent="0.2">
      <c r="A1024" s="1">
        <v>5</v>
      </c>
      <c r="B1024" s="4"/>
      <c r="C1024" s="34">
        <v>3091</v>
      </c>
      <c r="D1024" s="34">
        <v>3088</v>
      </c>
      <c r="E1024" s="34">
        <v>3076</v>
      </c>
      <c r="F1024" s="108">
        <f t="shared" si="50"/>
        <v>3076</v>
      </c>
      <c r="G1024" s="108">
        <f t="shared" si="51"/>
        <v>-12</v>
      </c>
      <c r="H1024" s="34"/>
      <c r="I1024" s="173"/>
      <c r="J1024" s="4" t="s">
        <v>1164</v>
      </c>
      <c r="K1024" s="136" t="s">
        <v>1823</v>
      </c>
      <c r="L1024" s="47" t="s">
        <v>4923</v>
      </c>
      <c r="M1024" s="142"/>
      <c r="N1024" s="3">
        <v>50</v>
      </c>
      <c r="O1024" s="189"/>
      <c r="P1024" s="3"/>
      <c r="Q1024" s="56" t="s">
        <v>673</v>
      </c>
      <c r="R1024" s="188"/>
      <c r="S1024" s="22" t="s">
        <v>1988</v>
      </c>
      <c r="T1024" s="161"/>
      <c r="U1024" s="78">
        <v>2023</v>
      </c>
      <c r="V1024" s="143" t="s">
        <v>2760</v>
      </c>
      <c r="W1024" s="6" t="s">
        <v>2760</v>
      </c>
      <c r="X1024" s="1"/>
    </row>
    <row r="1025" spans="1:24" ht="12.75" customHeight="1" x14ac:dyDescent="0.2">
      <c r="A1025" s="1">
        <v>5</v>
      </c>
      <c r="B1025" s="4"/>
      <c r="C1025" s="34">
        <v>3094</v>
      </c>
      <c r="D1025" s="34">
        <v>3091</v>
      </c>
      <c r="E1025" s="34">
        <v>3079</v>
      </c>
      <c r="F1025" s="108">
        <f t="shared" si="50"/>
        <v>3079</v>
      </c>
      <c r="G1025" s="108">
        <f t="shared" si="51"/>
        <v>-12</v>
      </c>
      <c r="H1025" s="34"/>
      <c r="I1025" s="173"/>
      <c r="J1025" s="4" t="s">
        <v>4833</v>
      </c>
      <c r="K1025" s="136" t="s">
        <v>5994</v>
      </c>
      <c r="L1025" s="47" t="s">
        <v>1826</v>
      </c>
      <c r="M1025" s="142"/>
      <c r="N1025" s="25" t="s">
        <v>1921</v>
      </c>
      <c r="O1025" s="142"/>
      <c r="P1025" s="25"/>
      <c r="Q1025" s="1" t="s">
        <v>4835</v>
      </c>
      <c r="R1025" s="85" t="s">
        <v>4834</v>
      </c>
      <c r="S1025" s="1" t="s">
        <v>4832</v>
      </c>
      <c r="T1025" s="136"/>
      <c r="U1025" s="78">
        <v>2023</v>
      </c>
      <c r="V1025" s="270" t="s">
        <v>5469</v>
      </c>
      <c r="W1025" s="74" t="s">
        <v>5469</v>
      </c>
      <c r="X1025" s="1"/>
    </row>
    <row r="1026" spans="1:24" ht="12.75" customHeight="1" x14ac:dyDescent="0.2">
      <c r="A1026" s="1">
        <v>5</v>
      </c>
      <c r="B1026" s="4"/>
      <c r="C1026" s="34">
        <v>3098</v>
      </c>
      <c r="D1026" s="34">
        <v>3095</v>
      </c>
      <c r="E1026" s="34">
        <v>3083</v>
      </c>
      <c r="F1026" s="108">
        <f t="shared" si="50"/>
        <v>3083</v>
      </c>
      <c r="G1026" s="108">
        <f t="shared" si="51"/>
        <v>-12</v>
      </c>
      <c r="H1026" s="34"/>
      <c r="I1026" s="173"/>
      <c r="J1026" s="4" t="s">
        <v>1166</v>
      </c>
      <c r="K1026" s="136" t="s">
        <v>5993</v>
      </c>
      <c r="L1026" s="4" t="s">
        <v>1825</v>
      </c>
      <c r="M1026" s="142" t="s">
        <v>3747</v>
      </c>
      <c r="N1026" s="25"/>
      <c r="O1026" s="142"/>
      <c r="P1026" s="25"/>
      <c r="Q1026" s="4" t="s">
        <v>1824</v>
      </c>
      <c r="R1026" s="143"/>
      <c r="U1026" s="78">
        <v>2023</v>
      </c>
      <c r="V1026" s="270" t="s">
        <v>2663</v>
      </c>
      <c r="W1026" s="74" t="s">
        <v>2663</v>
      </c>
      <c r="X1026" s="1"/>
    </row>
    <row r="1027" spans="1:24" ht="12.75" customHeight="1" x14ac:dyDescent="0.2">
      <c r="A1027" s="1">
        <v>5</v>
      </c>
      <c r="B1027" s="4"/>
      <c r="C1027" s="34">
        <v>3098</v>
      </c>
      <c r="D1027" s="34">
        <v>3095</v>
      </c>
      <c r="E1027" s="34">
        <v>3083</v>
      </c>
      <c r="F1027" s="108">
        <f t="shared" si="50"/>
        <v>3083</v>
      </c>
      <c r="G1027" s="108">
        <f t="shared" si="51"/>
        <v>-12</v>
      </c>
      <c r="H1027" s="34"/>
      <c r="I1027" s="173"/>
      <c r="J1027" s="4" t="s">
        <v>4295</v>
      </c>
      <c r="K1027" s="136" t="s">
        <v>5993</v>
      </c>
      <c r="L1027" s="4" t="s">
        <v>6621</v>
      </c>
      <c r="M1027" s="142"/>
      <c r="N1027" s="25"/>
      <c r="O1027" s="142"/>
      <c r="P1027" s="25"/>
      <c r="Q1027" s="4" t="s">
        <v>6624</v>
      </c>
      <c r="R1027" s="143"/>
      <c r="S1027" s="4" t="s">
        <v>6623</v>
      </c>
      <c r="U1027" s="78">
        <v>2023</v>
      </c>
      <c r="V1027" s="270" t="s">
        <v>6622</v>
      </c>
      <c r="W1027" s="74"/>
      <c r="X1027" s="1"/>
    </row>
    <row r="1028" spans="1:24" ht="12.75" customHeight="1" x14ac:dyDescent="0.2">
      <c r="A1028" s="1">
        <v>5</v>
      </c>
      <c r="B1028" s="4"/>
      <c r="C1028" s="34">
        <v>3099</v>
      </c>
      <c r="D1028" s="34">
        <v>3096</v>
      </c>
      <c r="E1028" s="34">
        <v>3084</v>
      </c>
      <c r="F1028" s="108">
        <f t="shared" si="50"/>
        <v>3084</v>
      </c>
      <c r="G1028" s="108">
        <f t="shared" si="51"/>
        <v>-12</v>
      </c>
      <c r="H1028" s="34"/>
      <c r="I1028" s="173"/>
      <c r="J1028" s="4" t="s">
        <v>1164</v>
      </c>
      <c r="K1028" s="136" t="s">
        <v>5991</v>
      </c>
      <c r="L1028" s="4" t="s">
        <v>5992</v>
      </c>
      <c r="M1028" s="142"/>
      <c r="N1028" s="25" t="s">
        <v>1660</v>
      </c>
      <c r="O1028" s="142"/>
      <c r="P1028" s="25"/>
      <c r="Q1028" s="4" t="s">
        <v>1827</v>
      </c>
      <c r="R1028" s="143"/>
      <c r="S1028" s="4" t="s">
        <v>4282</v>
      </c>
      <c r="T1028" s="136"/>
      <c r="U1028" s="78">
        <v>2023</v>
      </c>
      <c r="V1028" s="189" t="s">
        <v>7114</v>
      </c>
      <c r="W1028" s="3" t="s">
        <v>5472</v>
      </c>
    </row>
    <row r="1029" spans="1:24" ht="12.75" customHeight="1" x14ac:dyDescent="0.2">
      <c r="A1029" s="1">
        <v>5</v>
      </c>
      <c r="B1029" s="4"/>
      <c r="C1029" s="34">
        <v>3098</v>
      </c>
      <c r="D1029" s="34">
        <v>3095</v>
      </c>
      <c r="E1029" s="34">
        <v>3083</v>
      </c>
      <c r="F1029" s="108">
        <f t="shared" si="50"/>
        <v>3083</v>
      </c>
      <c r="G1029" s="108">
        <f t="shared" si="51"/>
        <v>-12</v>
      </c>
      <c r="H1029" s="34"/>
      <c r="I1029" s="173"/>
      <c r="J1029" s="4" t="s">
        <v>1166</v>
      </c>
      <c r="K1029" s="136" t="s">
        <v>6615</v>
      </c>
      <c r="L1029" s="4" t="s">
        <v>6616</v>
      </c>
      <c r="M1029" s="142" t="s">
        <v>984</v>
      </c>
      <c r="N1029" s="25"/>
      <c r="O1029" s="142"/>
      <c r="P1029" s="25"/>
      <c r="Q1029" s="4" t="s">
        <v>6617</v>
      </c>
      <c r="R1029" s="136" t="s">
        <v>6618</v>
      </c>
      <c r="T1029" s="136" t="s">
        <v>6619</v>
      </c>
      <c r="U1029" s="78">
        <v>2023</v>
      </c>
      <c r="V1029" s="136" t="s">
        <v>6620</v>
      </c>
      <c r="W1029" s="3"/>
      <c r="X1029" s="1"/>
    </row>
    <row r="1030" spans="1:24" ht="12.75" customHeight="1" thickBot="1" x14ac:dyDescent="0.25">
      <c r="A1030" s="7">
        <v>5</v>
      </c>
      <c r="B1030" s="8"/>
      <c r="C1030" s="43">
        <v>3106</v>
      </c>
      <c r="D1030" s="43">
        <v>3103</v>
      </c>
      <c r="E1030" s="43">
        <v>3091</v>
      </c>
      <c r="F1030" s="135">
        <f t="shared" si="50"/>
        <v>3091</v>
      </c>
      <c r="G1030" s="135">
        <f t="shared" si="51"/>
        <v>-12</v>
      </c>
      <c r="H1030" s="43"/>
      <c r="I1030" s="174"/>
      <c r="J1030" s="8" t="s">
        <v>1164</v>
      </c>
      <c r="K1030" s="163" t="s">
        <v>677</v>
      </c>
      <c r="L1030" s="19" t="s">
        <v>7009</v>
      </c>
      <c r="M1030" s="205"/>
      <c r="N1030" s="26" t="s">
        <v>3037</v>
      </c>
      <c r="O1030" s="205"/>
      <c r="P1030" s="26"/>
      <c r="Q1030" s="55" t="s">
        <v>676</v>
      </c>
      <c r="R1030" s="240"/>
      <c r="S1030" s="19" t="s">
        <v>677</v>
      </c>
      <c r="T1030" s="240"/>
      <c r="U1030" s="78">
        <v>2023</v>
      </c>
      <c r="V1030" s="143" t="s">
        <v>7010</v>
      </c>
      <c r="W1030" s="6" t="s">
        <v>3038</v>
      </c>
      <c r="X1030" s="1"/>
    </row>
    <row r="1031" spans="1:24" ht="12.75" customHeight="1" x14ac:dyDescent="0.2">
      <c r="A1031" s="30">
        <v>73</v>
      </c>
      <c r="B1031" s="35"/>
      <c r="C1031" s="34">
        <v>3133</v>
      </c>
      <c r="D1031" s="34">
        <v>3130</v>
      </c>
      <c r="E1031" s="34">
        <v>3118</v>
      </c>
      <c r="F1031" s="108">
        <f t="shared" si="50"/>
        <v>3118</v>
      </c>
      <c r="G1031" s="108">
        <f t="shared" si="51"/>
        <v>-12</v>
      </c>
      <c r="H1031" s="34"/>
      <c r="I1031" s="170">
        <v>0.5</v>
      </c>
      <c r="J1031" s="34" t="s">
        <v>1939</v>
      </c>
      <c r="K1031" s="156" t="s">
        <v>1828</v>
      </c>
      <c r="L1031" s="34" t="s">
        <v>4118</v>
      </c>
      <c r="M1031" s="199" t="s">
        <v>885</v>
      </c>
      <c r="N1031" s="38" t="s">
        <v>2425</v>
      </c>
      <c r="O1031" s="199"/>
      <c r="P1031" s="38"/>
      <c r="Q1031" s="36" t="s">
        <v>2421</v>
      </c>
      <c r="R1031" s="166"/>
      <c r="S1031" s="87" t="s">
        <v>4117</v>
      </c>
      <c r="T1031" s="166"/>
      <c r="U1031" s="78">
        <v>2023</v>
      </c>
      <c r="V1031" s="189" t="s">
        <v>7113</v>
      </c>
      <c r="W1031" s="3" t="s">
        <v>5473</v>
      </c>
      <c r="X1031" s="1"/>
    </row>
    <row r="1032" spans="1:24" ht="12.75" customHeight="1" x14ac:dyDescent="0.2">
      <c r="A1032" s="1">
        <v>73</v>
      </c>
      <c r="B1032" s="4"/>
      <c r="C1032" s="34">
        <v>3133</v>
      </c>
      <c r="D1032" s="34">
        <v>3130</v>
      </c>
      <c r="E1032" s="34">
        <v>3118</v>
      </c>
      <c r="F1032" s="108">
        <f t="shared" ref="F1032:F1095" si="52">D1032+G1032</f>
        <v>3118</v>
      </c>
      <c r="G1032" s="108">
        <f t="shared" si="51"/>
        <v>-12</v>
      </c>
      <c r="H1032" s="34"/>
      <c r="I1032" s="173"/>
      <c r="J1032" s="4" t="s">
        <v>1164</v>
      </c>
      <c r="K1032" s="136" t="s">
        <v>1828</v>
      </c>
      <c r="L1032" s="4" t="s">
        <v>4279</v>
      </c>
      <c r="M1032" s="142"/>
      <c r="N1032" s="25"/>
      <c r="O1032" s="142"/>
      <c r="P1032" s="25"/>
      <c r="Q1032" s="4" t="s">
        <v>1830</v>
      </c>
      <c r="R1032" s="143"/>
      <c r="S1032" s="4" t="s">
        <v>164</v>
      </c>
      <c r="T1032" s="136"/>
      <c r="U1032" s="78">
        <v>2023</v>
      </c>
      <c r="V1032" s="136" t="s">
        <v>7112</v>
      </c>
      <c r="W1032" s="4" t="s">
        <v>4278</v>
      </c>
      <c r="X1032" s="1"/>
    </row>
    <row r="1033" spans="1:24" x14ac:dyDescent="0.2">
      <c r="A1033" s="1">
        <v>73</v>
      </c>
      <c r="B1033" s="4"/>
      <c r="C1033" s="34">
        <v>3133</v>
      </c>
      <c r="D1033" s="34">
        <v>3130</v>
      </c>
      <c r="E1033" s="34">
        <v>3118</v>
      </c>
      <c r="F1033" s="108">
        <f t="shared" si="52"/>
        <v>3118</v>
      </c>
      <c r="G1033" s="108">
        <f t="shared" si="51"/>
        <v>-12</v>
      </c>
      <c r="H1033" s="34"/>
      <c r="I1033" s="173"/>
      <c r="J1033" s="4" t="s">
        <v>1164</v>
      </c>
      <c r="K1033" s="136" t="s">
        <v>1828</v>
      </c>
      <c r="L1033" s="4" t="s">
        <v>163</v>
      </c>
      <c r="M1033" s="142" t="s">
        <v>3555</v>
      </c>
      <c r="N1033" s="25" t="s">
        <v>4281</v>
      </c>
      <c r="O1033" s="142"/>
      <c r="P1033" s="25"/>
      <c r="Q1033" s="4" t="s">
        <v>1831</v>
      </c>
      <c r="R1033" s="143"/>
      <c r="S1033" s="4" t="s">
        <v>1829</v>
      </c>
      <c r="T1033" s="136"/>
      <c r="U1033" s="78">
        <v>2023</v>
      </c>
      <c r="V1033" s="136" t="s">
        <v>4280</v>
      </c>
      <c r="W1033" s="4" t="s">
        <v>4280</v>
      </c>
      <c r="X1033" s="1"/>
    </row>
    <row r="1034" spans="1:24" x14ac:dyDescent="0.2">
      <c r="A1034" s="1">
        <v>73</v>
      </c>
      <c r="B1034" s="4"/>
      <c r="C1034" s="34">
        <v>3133</v>
      </c>
      <c r="D1034" s="34">
        <v>3130</v>
      </c>
      <c r="E1034" s="34">
        <v>3118</v>
      </c>
      <c r="F1034" s="108">
        <f t="shared" si="52"/>
        <v>3118</v>
      </c>
      <c r="G1034" s="108">
        <f t="shared" si="51"/>
        <v>-12</v>
      </c>
      <c r="H1034" s="34"/>
      <c r="I1034" s="173"/>
      <c r="J1034" s="4" t="s">
        <v>1164</v>
      </c>
      <c r="K1034" s="136" t="s">
        <v>1828</v>
      </c>
      <c r="L1034" s="4" t="s">
        <v>1908</v>
      </c>
      <c r="M1034" s="142" t="s">
        <v>3282</v>
      </c>
      <c r="N1034" s="25" t="s">
        <v>3504</v>
      </c>
      <c r="O1034" s="142"/>
      <c r="P1034" s="25"/>
      <c r="Q1034" s="4" t="s">
        <v>1832</v>
      </c>
      <c r="R1034" s="143"/>
      <c r="S1034" s="4" t="s">
        <v>1829</v>
      </c>
      <c r="T1034" s="136"/>
      <c r="U1034" s="78">
        <v>2023</v>
      </c>
      <c r="V1034" s="143" t="s">
        <v>6625</v>
      </c>
      <c r="W1034" s="6" t="s">
        <v>2769</v>
      </c>
      <c r="X1034" s="1"/>
    </row>
    <row r="1035" spans="1:24" x14ac:dyDescent="0.2">
      <c r="A1035" s="1">
        <v>73</v>
      </c>
      <c r="B1035" s="4"/>
      <c r="C1035" s="34">
        <v>3133</v>
      </c>
      <c r="D1035" s="34">
        <v>3130</v>
      </c>
      <c r="E1035" s="34">
        <v>3118</v>
      </c>
      <c r="F1035" s="108">
        <f t="shared" si="52"/>
        <v>3118</v>
      </c>
      <c r="G1035" s="108">
        <f t="shared" si="51"/>
        <v>-12</v>
      </c>
      <c r="H1035" s="34"/>
      <c r="I1035" s="173"/>
      <c r="J1035" s="4" t="s">
        <v>1164</v>
      </c>
      <c r="K1035" s="136" t="s">
        <v>1828</v>
      </c>
      <c r="L1035" s="4" t="s">
        <v>1833</v>
      </c>
      <c r="M1035" s="142"/>
      <c r="N1035" s="25">
        <v>68</v>
      </c>
      <c r="O1035" s="142"/>
      <c r="P1035" s="25"/>
      <c r="Q1035" s="4" t="s">
        <v>1834</v>
      </c>
      <c r="R1035" s="143"/>
      <c r="S1035" s="4" t="s">
        <v>1829</v>
      </c>
      <c r="T1035" s="136"/>
      <c r="U1035" s="78">
        <v>2023</v>
      </c>
      <c r="V1035" s="143" t="s">
        <v>2770</v>
      </c>
      <c r="W1035" s="6" t="s">
        <v>2770</v>
      </c>
      <c r="X1035" s="1"/>
    </row>
    <row r="1036" spans="1:24" x14ac:dyDescent="0.2">
      <c r="A1036" s="1">
        <v>73</v>
      </c>
      <c r="B1036" s="4"/>
      <c r="C1036" s="34">
        <v>3133</v>
      </c>
      <c r="D1036" s="34">
        <v>3130</v>
      </c>
      <c r="E1036" s="34">
        <v>3118</v>
      </c>
      <c r="F1036" s="108">
        <f t="shared" si="52"/>
        <v>3118</v>
      </c>
      <c r="G1036" s="108">
        <f t="shared" si="51"/>
        <v>-12</v>
      </c>
      <c r="H1036" s="34"/>
      <c r="I1036" s="173"/>
      <c r="J1036" s="4" t="s">
        <v>1164</v>
      </c>
      <c r="K1036" s="136" t="s">
        <v>1828</v>
      </c>
      <c r="L1036" s="4" t="s">
        <v>3749</v>
      </c>
      <c r="M1036" s="142"/>
      <c r="N1036" s="25" t="s">
        <v>3750</v>
      </c>
      <c r="O1036" s="142"/>
      <c r="P1036" s="25"/>
      <c r="Q1036" s="4" t="s">
        <v>3751</v>
      </c>
      <c r="R1036" s="143"/>
      <c r="S1036" s="4" t="s">
        <v>3752</v>
      </c>
      <c r="T1036" s="136" t="s">
        <v>3753</v>
      </c>
      <c r="U1036" s="78">
        <v>2023</v>
      </c>
      <c r="V1036" s="136" t="s">
        <v>3754</v>
      </c>
      <c r="W1036" s="4" t="s">
        <v>3754</v>
      </c>
      <c r="X1036" s="1"/>
    </row>
    <row r="1037" spans="1:24" x14ac:dyDescent="0.2">
      <c r="A1037" s="1">
        <v>73</v>
      </c>
      <c r="B1037" s="4"/>
      <c r="C1037" s="34">
        <v>3133</v>
      </c>
      <c r="D1037" s="34">
        <v>3130</v>
      </c>
      <c r="E1037" s="34">
        <v>3118</v>
      </c>
      <c r="F1037" s="108">
        <f t="shared" si="52"/>
        <v>3118</v>
      </c>
      <c r="G1037" s="108">
        <f t="shared" si="51"/>
        <v>-12</v>
      </c>
      <c r="H1037" s="34"/>
      <c r="I1037" s="173"/>
      <c r="J1037" s="4" t="s">
        <v>1164</v>
      </c>
      <c r="K1037" s="136" t="s">
        <v>1828</v>
      </c>
      <c r="L1037" s="4" t="s">
        <v>3755</v>
      </c>
      <c r="M1037" s="142"/>
      <c r="N1037" s="25" t="s">
        <v>3756</v>
      </c>
      <c r="O1037" s="142"/>
      <c r="P1037" s="25"/>
      <c r="Q1037" s="4" t="s">
        <v>3757</v>
      </c>
      <c r="R1037" s="143"/>
      <c r="S1037" s="4" t="s">
        <v>3758</v>
      </c>
      <c r="T1037" s="136" t="s">
        <v>3759</v>
      </c>
      <c r="U1037" s="78">
        <v>2023</v>
      </c>
      <c r="V1037" s="136" t="s">
        <v>3760</v>
      </c>
      <c r="W1037" s="4" t="s">
        <v>3760</v>
      </c>
    </row>
    <row r="1038" spans="1:24" x14ac:dyDescent="0.2">
      <c r="A1038" s="1">
        <v>73</v>
      </c>
      <c r="B1038" s="4"/>
      <c r="C1038" s="34">
        <v>3133</v>
      </c>
      <c r="D1038" s="34">
        <v>3130</v>
      </c>
      <c r="E1038" s="34">
        <v>3118</v>
      </c>
      <c r="F1038" s="108">
        <f t="shared" si="52"/>
        <v>3118</v>
      </c>
      <c r="G1038" s="108">
        <f t="shared" si="51"/>
        <v>-12</v>
      </c>
      <c r="H1038" s="34"/>
      <c r="I1038" s="173"/>
      <c r="J1038" s="4" t="s">
        <v>1164</v>
      </c>
      <c r="K1038" s="136" t="s">
        <v>1828</v>
      </c>
      <c r="L1038" s="4" t="s">
        <v>3761</v>
      </c>
      <c r="M1038" s="142"/>
      <c r="N1038" s="25" t="s">
        <v>3750</v>
      </c>
      <c r="O1038" s="142"/>
      <c r="P1038" s="25"/>
      <c r="Q1038" s="4" t="s">
        <v>3762</v>
      </c>
      <c r="R1038" s="143"/>
      <c r="S1038" s="4" t="s">
        <v>5620</v>
      </c>
      <c r="T1038" s="136" t="s">
        <v>3767</v>
      </c>
      <c r="U1038" s="78">
        <v>2023</v>
      </c>
      <c r="V1038" s="136" t="s">
        <v>3763</v>
      </c>
      <c r="W1038" s="4" t="s">
        <v>3763</v>
      </c>
      <c r="X1038" s="1"/>
    </row>
    <row r="1039" spans="1:24" x14ac:dyDescent="0.2">
      <c r="A1039" s="1">
        <v>73</v>
      </c>
      <c r="B1039" s="4"/>
      <c r="C1039" s="34">
        <v>3133</v>
      </c>
      <c r="D1039" s="34">
        <v>3130</v>
      </c>
      <c r="E1039" s="34">
        <v>3118</v>
      </c>
      <c r="F1039" s="108">
        <f t="shared" si="52"/>
        <v>3118</v>
      </c>
      <c r="G1039" s="108">
        <f t="shared" si="51"/>
        <v>-12</v>
      </c>
      <c r="H1039" s="34"/>
      <c r="I1039" s="173"/>
      <c r="J1039" s="4" t="s">
        <v>1164</v>
      </c>
      <c r="K1039" s="136" t="s">
        <v>1828</v>
      </c>
      <c r="L1039" s="4" t="s">
        <v>3764</v>
      </c>
      <c r="M1039" s="142"/>
      <c r="N1039" s="25" t="s">
        <v>3765</v>
      </c>
      <c r="O1039" s="142"/>
      <c r="P1039" s="25"/>
      <c r="Q1039" s="4" t="s">
        <v>3766</v>
      </c>
      <c r="R1039" s="143"/>
      <c r="S1039" s="4" t="s">
        <v>3758</v>
      </c>
      <c r="T1039" s="136" t="s">
        <v>3768</v>
      </c>
      <c r="U1039" s="78">
        <v>2023</v>
      </c>
      <c r="V1039" s="136" t="s">
        <v>3769</v>
      </c>
      <c r="W1039" s="4" t="s">
        <v>3769</v>
      </c>
      <c r="X1039" s="1"/>
    </row>
    <row r="1040" spans="1:24" x14ac:dyDescent="0.2">
      <c r="A1040" s="1">
        <v>73</v>
      </c>
      <c r="B1040" s="35"/>
      <c r="C1040" s="34">
        <v>3150</v>
      </c>
      <c r="D1040" s="34">
        <v>3147</v>
      </c>
      <c r="E1040" s="34">
        <v>3135</v>
      </c>
      <c r="F1040" s="108">
        <f t="shared" si="52"/>
        <v>3135</v>
      </c>
      <c r="G1040" s="108">
        <f t="shared" si="51"/>
        <v>-12</v>
      </c>
      <c r="H1040" s="34"/>
      <c r="I1040" s="170">
        <v>0.2</v>
      </c>
      <c r="J1040" s="34" t="s">
        <v>1939</v>
      </c>
      <c r="K1040" s="136" t="s">
        <v>1050</v>
      </c>
      <c r="L1040" s="34" t="s">
        <v>2422</v>
      </c>
      <c r="M1040" s="199" t="s">
        <v>2454</v>
      </c>
      <c r="N1040" s="38" t="s">
        <v>3066</v>
      </c>
      <c r="O1040" s="199"/>
      <c r="P1040" s="38"/>
      <c r="Q1040" s="36" t="s">
        <v>2423</v>
      </c>
      <c r="R1040" s="166" t="s">
        <v>4120</v>
      </c>
      <c r="S1040" s="34" t="s">
        <v>4119</v>
      </c>
      <c r="T1040" s="166"/>
      <c r="U1040" s="78">
        <v>2023</v>
      </c>
      <c r="V1040" s="189" t="s">
        <v>5474</v>
      </c>
      <c r="W1040" s="3" t="s">
        <v>5474</v>
      </c>
      <c r="X1040" s="1"/>
    </row>
    <row r="1041" spans="1:24" x14ac:dyDescent="0.2">
      <c r="A1041" s="1">
        <v>73</v>
      </c>
      <c r="B1041" s="4"/>
      <c r="C1041" s="34">
        <v>3150</v>
      </c>
      <c r="D1041" s="34">
        <v>3147</v>
      </c>
      <c r="E1041" s="34">
        <v>3135</v>
      </c>
      <c r="F1041" s="108">
        <f t="shared" si="52"/>
        <v>3135</v>
      </c>
      <c r="G1041" s="108">
        <f t="shared" si="51"/>
        <v>-12</v>
      </c>
      <c r="H1041" s="34"/>
      <c r="I1041" s="173"/>
      <c r="J1041" s="4" t="s">
        <v>1164</v>
      </c>
      <c r="K1041" s="136" t="s">
        <v>1050</v>
      </c>
      <c r="L1041" s="4" t="s">
        <v>4277</v>
      </c>
      <c r="M1041" s="142"/>
      <c r="N1041" s="25" t="s">
        <v>4194</v>
      </c>
      <c r="O1041" s="142"/>
      <c r="P1041" s="25"/>
      <c r="Q1041" s="4" t="s">
        <v>1051</v>
      </c>
      <c r="R1041" s="143"/>
      <c r="S1041" s="34" t="s">
        <v>1052</v>
      </c>
      <c r="T1041" s="136"/>
      <c r="U1041" s="78">
        <v>2023</v>
      </c>
      <c r="V1041" s="189" t="s">
        <v>7111</v>
      </c>
      <c r="W1041" s="3" t="s">
        <v>5475</v>
      </c>
      <c r="X1041" s="1"/>
    </row>
    <row r="1042" spans="1:24" x14ac:dyDescent="0.2">
      <c r="A1042" s="1">
        <v>73</v>
      </c>
      <c r="B1042" s="4"/>
      <c r="C1042" s="34">
        <v>3150</v>
      </c>
      <c r="D1042" s="34">
        <v>3147</v>
      </c>
      <c r="E1042" s="34">
        <v>3135</v>
      </c>
      <c r="F1042" s="108">
        <f t="shared" si="52"/>
        <v>3135</v>
      </c>
      <c r="G1042" s="108">
        <f t="shared" si="51"/>
        <v>-12</v>
      </c>
      <c r="H1042" s="34"/>
      <c r="I1042" s="173"/>
      <c r="J1042" s="4" t="s">
        <v>1164</v>
      </c>
      <c r="K1042" s="136" t="s">
        <v>1050</v>
      </c>
      <c r="L1042" s="4" t="s">
        <v>6173</v>
      </c>
      <c r="M1042" s="142" t="s">
        <v>3635</v>
      </c>
      <c r="N1042" s="25" t="s">
        <v>3485</v>
      </c>
      <c r="O1042" s="142" t="s">
        <v>5587</v>
      </c>
      <c r="P1042" s="25"/>
      <c r="Q1042" s="4" t="s">
        <v>1053</v>
      </c>
      <c r="R1042" s="143"/>
      <c r="S1042" s="34" t="s">
        <v>1054</v>
      </c>
      <c r="T1042" s="136"/>
      <c r="U1042" s="78">
        <v>2023</v>
      </c>
      <c r="V1042" s="156" t="s">
        <v>7110</v>
      </c>
      <c r="W1042" s="3" t="s">
        <v>5476</v>
      </c>
      <c r="X1042" s="1"/>
    </row>
    <row r="1043" spans="1:24" x14ac:dyDescent="0.2">
      <c r="A1043" s="1">
        <v>73</v>
      </c>
      <c r="B1043" s="35"/>
      <c r="C1043" s="34">
        <v>3155</v>
      </c>
      <c r="D1043" s="34">
        <v>3152</v>
      </c>
      <c r="E1043" s="34">
        <v>3140</v>
      </c>
      <c r="F1043" s="108">
        <f t="shared" si="52"/>
        <v>3140</v>
      </c>
      <c r="G1043" s="108">
        <f t="shared" si="51"/>
        <v>-12</v>
      </c>
      <c r="H1043" s="34"/>
      <c r="I1043" s="170">
        <v>0.9</v>
      </c>
      <c r="J1043" s="34" t="s">
        <v>1939</v>
      </c>
      <c r="K1043" s="156" t="s">
        <v>2424</v>
      </c>
      <c r="L1043" s="34" t="s">
        <v>4121</v>
      </c>
      <c r="M1043" s="199" t="s">
        <v>2425</v>
      </c>
      <c r="N1043" s="38"/>
      <c r="O1043" s="199"/>
      <c r="P1043" s="38"/>
      <c r="Q1043" s="36" t="s">
        <v>2426</v>
      </c>
      <c r="R1043" s="143"/>
      <c r="S1043" s="34" t="s">
        <v>4122</v>
      </c>
      <c r="T1043" s="136"/>
      <c r="U1043" s="78">
        <v>2023</v>
      </c>
      <c r="V1043" s="189" t="s">
        <v>7109</v>
      </c>
      <c r="W1043" s="3" t="s">
        <v>5477</v>
      </c>
    </row>
    <row r="1044" spans="1:24" ht="12" customHeight="1" x14ac:dyDescent="0.2">
      <c r="A1044" s="1">
        <v>73</v>
      </c>
      <c r="B1044" s="35"/>
      <c r="C1044" s="34">
        <v>3158</v>
      </c>
      <c r="D1044" s="34">
        <v>3155</v>
      </c>
      <c r="E1044" s="34">
        <v>3143</v>
      </c>
      <c r="F1044" s="108">
        <f t="shared" si="52"/>
        <v>3143</v>
      </c>
      <c r="G1044" s="108">
        <f t="shared" si="51"/>
        <v>-12</v>
      </c>
      <c r="H1044" s="34"/>
      <c r="I1044" s="170"/>
      <c r="J1044" s="34" t="s">
        <v>4914</v>
      </c>
      <c r="K1044" s="136" t="s">
        <v>6626</v>
      </c>
      <c r="L1044" s="102" t="s">
        <v>6627</v>
      </c>
      <c r="M1044" s="142">
        <v>30</v>
      </c>
      <c r="N1044" s="123">
        <v>55</v>
      </c>
      <c r="O1044" s="142"/>
      <c r="P1044" s="123"/>
      <c r="Q1044" s="102" t="s">
        <v>6628</v>
      </c>
      <c r="R1044" s="242" t="s">
        <v>6629</v>
      </c>
      <c r="S1044" s="102" t="s">
        <v>975</v>
      </c>
      <c r="T1044" s="136" t="s">
        <v>6630</v>
      </c>
      <c r="U1044" s="78">
        <v>2023</v>
      </c>
      <c r="V1044" s="189" t="s">
        <v>6631</v>
      </c>
      <c r="W1044" s="3"/>
      <c r="X1044" s="1"/>
    </row>
    <row r="1045" spans="1:24" ht="12" customHeight="1" x14ac:dyDescent="0.2">
      <c r="A1045" s="1">
        <v>73</v>
      </c>
      <c r="B1045" s="4"/>
      <c r="C1045" s="34">
        <v>3166</v>
      </c>
      <c r="D1045" s="34">
        <v>3163</v>
      </c>
      <c r="E1045" s="34">
        <v>3151</v>
      </c>
      <c r="F1045" s="108">
        <f t="shared" si="52"/>
        <v>3151</v>
      </c>
      <c r="G1045" s="108">
        <f t="shared" si="51"/>
        <v>-12</v>
      </c>
      <c r="H1045" s="34"/>
      <c r="I1045" s="173"/>
      <c r="J1045" s="4" t="s">
        <v>1164</v>
      </c>
      <c r="K1045" s="136" t="s">
        <v>2544</v>
      </c>
      <c r="L1045" s="4" t="s">
        <v>2575</v>
      </c>
      <c r="M1045" s="142"/>
      <c r="N1045" s="25" t="s">
        <v>592</v>
      </c>
      <c r="O1045" s="142"/>
      <c r="P1045" s="25"/>
      <c r="Q1045" s="4" t="s">
        <v>2576</v>
      </c>
      <c r="R1045" s="143" t="s">
        <v>2577</v>
      </c>
      <c r="S1045" s="4" t="s">
        <v>5621</v>
      </c>
      <c r="T1045" s="136"/>
      <c r="U1045" s="78">
        <v>2021</v>
      </c>
      <c r="V1045" s="189" t="s">
        <v>5651</v>
      </c>
      <c r="W1045" s="3" t="s">
        <v>5478</v>
      </c>
      <c r="X1045" s="1"/>
    </row>
    <row r="1046" spans="1:24" ht="12" customHeight="1" x14ac:dyDescent="0.2">
      <c r="A1046" s="1">
        <v>73</v>
      </c>
      <c r="B1046" s="35"/>
      <c r="C1046" s="34">
        <v>3167</v>
      </c>
      <c r="D1046" s="34">
        <v>3164</v>
      </c>
      <c r="E1046" s="34">
        <v>3152</v>
      </c>
      <c r="F1046" s="108">
        <f t="shared" si="52"/>
        <v>3152</v>
      </c>
      <c r="G1046" s="108">
        <f t="shared" si="51"/>
        <v>-12</v>
      </c>
      <c r="H1046" s="34"/>
      <c r="I1046" s="170">
        <v>0.9</v>
      </c>
      <c r="J1046" s="34" t="s">
        <v>1939</v>
      </c>
      <c r="K1046" s="156" t="s">
        <v>1055</v>
      </c>
      <c r="L1046" s="34" t="s">
        <v>3228</v>
      </c>
      <c r="M1046" s="199">
        <v>13</v>
      </c>
      <c r="N1046" s="38">
        <v>13</v>
      </c>
      <c r="O1046" s="199"/>
      <c r="P1046" s="38"/>
      <c r="Q1046" s="36" t="s">
        <v>2427</v>
      </c>
      <c r="R1046" s="166" t="s">
        <v>3229</v>
      </c>
      <c r="S1046" s="36" t="s">
        <v>3230</v>
      </c>
      <c r="T1046" s="166"/>
      <c r="U1046" s="78">
        <v>2023</v>
      </c>
      <c r="V1046" s="189" t="s">
        <v>2947</v>
      </c>
      <c r="W1046" s="3" t="s">
        <v>2947</v>
      </c>
      <c r="X1046" s="1"/>
    </row>
    <row r="1047" spans="1:24" ht="12" customHeight="1" x14ac:dyDescent="0.2">
      <c r="A1047" s="1">
        <v>73</v>
      </c>
      <c r="B1047" s="4"/>
      <c r="C1047" s="34">
        <v>3167</v>
      </c>
      <c r="D1047" s="34">
        <v>3164</v>
      </c>
      <c r="E1047" s="34">
        <v>3152</v>
      </c>
      <c r="F1047" s="108">
        <f t="shared" si="52"/>
        <v>3152</v>
      </c>
      <c r="G1047" s="108">
        <f t="shared" si="51"/>
        <v>-12</v>
      </c>
      <c r="H1047" s="34"/>
      <c r="I1047" s="173"/>
      <c r="J1047" s="4" t="s">
        <v>1164</v>
      </c>
      <c r="K1047" s="136" t="s">
        <v>1055</v>
      </c>
      <c r="L1047" s="4" t="s">
        <v>7108</v>
      </c>
      <c r="M1047" s="142"/>
      <c r="N1047" s="25" t="s">
        <v>4272</v>
      </c>
      <c r="O1047" s="142"/>
      <c r="P1047" s="25"/>
      <c r="Q1047" s="4" t="s">
        <v>1056</v>
      </c>
      <c r="R1047" s="143"/>
      <c r="S1047" s="4" t="s">
        <v>1057</v>
      </c>
      <c r="T1047" s="136" t="s">
        <v>3770</v>
      </c>
      <c r="U1047" s="78">
        <v>2023</v>
      </c>
      <c r="V1047" s="136" t="s">
        <v>7107</v>
      </c>
      <c r="W1047" s="4" t="s">
        <v>3771</v>
      </c>
      <c r="X1047" s="1"/>
    </row>
    <row r="1048" spans="1:24" ht="12" customHeight="1" x14ac:dyDescent="0.2">
      <c r="A1048" s="1">
        <v>73</v>
      </c>
      <c r="B1048" s="4"/>
      <c r="C1048" s="34">
        <v>3167</v>
      </c>
      <c r="D1048" s="34">
        <v>3164</v>
      </c>
      <c r="E1048" s="34">
        <v>3152</v>
      </c>
      <c r="F1048" s="108">
        <f t="shared" si="52"/>
        <v>3152</v>
      </c>
      <c r="G1048" s="108">
        <f t="shared" si="51"/>
        <v>-12</v>
      </c>
      <c r="H1048" s="34"/>
      <c r="I1048" s="173"/>
      <c r="J1048" s="4" t="s">
        <v>1164</v>
      </c>
      <c r="K1048" s="136" t="s">
        <v>1055</v>
      </c>
      <c r="L1048" s="4" t="s">
        <v>4271</v>
      </c>
      <c r="M1048" s="142"/>
      <c r="N1048" s="25" t="s">
        <v>2731</v>
      </c>
      <c r="O1048" s="142"/>
      <c r="P1048" s="25"/>
      <c r="Q1048" s="4" t="s">
        <v>165</v>
      </c>
      <c r="R1048" s="143"/>
      <c r="S1048" s="4" t="s">
        <v>166</v>
      </c>
      <c r="T1048" s="136"/>
      <c r="U1048" s="78">
        <v>2023</v>
      </c>
      <c r="V1048" s="143" t="s">
        <v>2771</v>
      </c>
      <c r="W1048" s="6" t="s">
        <v>2771</v>
      </c>
      <c r="X1048" s="1"/>
    </row>
    <row r="1049" spans="1:24" ht="12" customHeight="1" x14ac:dyDescent="0.2">
      <c r="A1049" s="1">
        <v>73</v>
      </c>
      <c r="B1049" s="4"/>
      <c r="C1049" s="34">
        <v>3167</v>
      </c>
      <c r="D1049" s="34">
        <v>3164</v>
      </c>
      <c r="E1049" s="34">
        <v>3152</v>
      </c>
      <c r="F1049" s="108">
        <f t="shared" si="52"/>
        <v>3152</v>
      </c>
      <c r="G1049" s="108">
        <f t="shared" si="51"/>
        <v>-12</v>
      </c>
      <c r="H1049" s="34"/>
      <c r="I1049" s="173"/>
      <c r="J1049" s="4" t="s">
        <v>1164</v>
      </c>
      <c r="K1049" s="136" t="s">
        <v>1055</v>
      </c>
      <c r="L1049" s="4" t="s">
        <v>4274</v>
      </c>
      <c r="M1049" s="142"/>
      <c r="N1049" s="25" t="s">
        <v>4273</v>
      </c>
      <c r="O1049" s="142"/>
      <c r="P1049" s="25"/>
      <c r="Q1049" s="4" t="s">
        <v>1058</v>
      </c>
      <c r="R1049" s="143"/>
      <c r="S1049" s="4" t="s">
        <v>167</v>
      </c>
      <c r="T1049" s="136"/>
      <c r="U1049" s="78">
        <v>2023</v>
      </c>
      <c r="V1049" s="136" t="s">
        <v>6632</v>
      </c>
      <c r="W1049" s="4" t="s">
        <v>4275</v>
      </c>
      <c r="X1049" s="1"/>
    </row>
    <row r="1050" spans="1:24" ht="12" customHeight="1" x14ac:dyDescent="0.2">
      <c r="A1050" s="1">
        <v>73</v>
      </c>
      <c r="B1050" s="4"/>
      <c r="C1050" s="34">
        <v>3167</v>
      </c>
      <c r="D1050" s="34">
        <v>3164</v>
      </c>
      <c r="E1050" s="34">
        <v>3152</v>
      </c>
      <c r="F1050" s="108">
        <f t="shared" si="52"/>
        <v>3152</v>
      </c>
      <c r="G1050" s="108">
        <f t="shared" si="51"/>
        <v>-12</v>
      </c>
      <c r="H1050" s="34"/>
      <c r="I1050" s="173"/>
      <c r="J1050" s="4" t="s">
        <v>1164</v>
      </c>
      <c r="K1050" s="136" t="s">
        <v>1055</v>
      </c>
      <c r="L1050" s="47" t="s">
        <v>678</v>
      </c>
      <c r="M1050" s="142"/>
      <c r="N1050" s="25" t="s">
        <v>7106</v>
      </c>
      <c r="O1050" s="142"/>
      <c r="P1050" s="25"/>
      <c r="Q1050" s="56" t="s">
        <v>679</v>
      </c>
      <c r="R1050" s="188"/>
      <c r="S1050" s="56" t="s">
        <v>680</v>
      </c>
      <c r="T1050" s="258"/>
      <c r="U1050" s="78">
        <v>2023</v>
      </c>
      <c r="V1050" s="136" t="s">
        <v>4276</v>
      </c>
      <c r="W1050" s="4" t="s">
        <v>4276</v>
      </c>
    </row>
    <row r="1051" spans="1:24" ht="12" customHeight="1" x14ac:dyDescent="0.2">
      <c r="A1051" s="1">
        <v>73</v>
      </c>
      <c r="B1051" s="4"/>
      <c r="C1051" s="34">
        <v>3169</v>
      </c>
      <c r="D1051" s="34">
        <v>3166</v>
      </c>
      <c r="E1051" s="34">
        <v>3154</v>
      </c>
      <c r="F1051" s="108">
        <f t="shared" si="52"/>
        <v>3154</v>
      </c>
      <c r="G1051" s="108">
        <f t="shared" si="51"/>
        <v>-12</v>
      </c>
      <c r="H1051" s="34"/>
      <c r="I1051" s="173" t="s">
        <v>1256</v>
      </c>
      <c r="J1051" s="4" t="s">
        <v>1943</v>
      </c>
      <c r="K1051" s="136" t="s">
        <v>1257</v>
      </c>
      <c r="L1051" s="4" t="s">
        <v>6919</v>
      </c>
      <c r="M1051" s="142"/>
      <c r="N1051" s="25" t="s">
        <v>4836</v>
      </c>
      <c r="O1051" s="142"/>
      <c r="P1051" s="25"/>
      <c r="Q1051" s="4" t="s">
        <v>1258</v>
      </c>
      <c r="R1051" s="136" t="s">
        <v>6917</v>
      </c>
      <c r="S1051" s="4" t="s">
        <v>1259</v>
      </c>
      <c r="T1051" s="136" t="s">
        <v>6916</v>
      </c>
      <c r="U1051" s="78">
        <v>2023</v>
      </c>
      <c r="V1051" s="189" t="s">
        <v>6918</v>
      </c>
      <c r="W1051" s="3"/>
    </row>
    <row r="1052" spans="1:24" ht="12" customHeight="1" x14ac:dyDescent="0.2">
      <c r="A1052" s="1">
        <v>73</v>
      </c>
      <c r="B1052" s="4"/>
      <c r="C1052" s="34">
        <v>3169</v>
      </c>
      <c r="D1052" s="34">
        <v>3166</v>
      </c>
      <c r="E1052" s="34">
        <v>3154</v>
      </c>
      <c r="F1052" s="108">
        <f t="shared" si="52"/>
        <v>3154</v>
      </c>
      <c r="G1052" s="108">
        <f t="shared" si="51"/>
        <v>-12</v>
      </c>
      <c r="H1052" s="34"/>
      <c r="I1052" s="173" t="s">
        <v>1260</v>
      </c>
      <c r="J1052" s="4" t="s">
        <v>1175</v>
      </c>
      <c r="K1052" s="136" t="s">
        <v>1261</v>
      </c>
      <c r="L1052" s="4" t="s">
        <v>1263</v>
      </c>
      <c r="M1052" s="142" t="s">
        <v>1934</v>
      </c>
      <c r="N1052" s="25" t="s">
        <v>2869</v>
      </c>
      <c r="O1052" s="142"/>
      <c r="P1052" s="25"/>
      <c r="Q1052" s="4" t="s">
        <v>1262</v>
      </c>
      <c r="R1052" s="143"/>
      <c r="S1052" s="4" t="s">
        <v>1264</v>
      </c>
      <c r="T1052" s="136" t="s">
        <v>357</v>
      </c>
      <c r="U1052" s="78">
        <v>2023</v>
      </c>
      <c r="V1052" s="143" t="s">
        <v>5479</v>
      </c>
      <c r="W1052" s="6" t="s">
        <v>5479</v>
      </c>
      <c r="X1052" s="1"/>
    </row>
    <row r="1053" spans="1:24" ht="12" customHeight="1" x14ac:dyDescent="0.2">
      <c r="A1053" s="1">
        <v>73</v>
      </c>
      <c r="B1053" s="35"/>
      <c r="C1053" s="34">
        <v>3176</v>
      </c>
      <c r="D1053" s="34">
        <v>3173</v>
      </c>
      <c r="E1053" s="34">
        <v>3161</v>
      </c>
      <c r="F1053" s="108">
        <f t="shared" si="52"/>
        <v>3161</v>
      </c>
      <c r="G1053" s="108">
        <f t="shared" si="51"/>
        <v>-12</v>
      </c>
      <c r="H1053" s="34"/>
      <c r="I1053" s="170">
        <v>0.7</v>
      </c>
      <c r="J1053" s="34" t="s">
        <v>1939</v>
      </c>
      <c r="K1053" s="156" t="s">
        <v>1266</v>
      </c>
      <c r="L1053" s="34" t="s">
        <v>3232</v>
      </c>
      <c r="M1053" s="199" t="s">
        <v>2377</v>
      </c>
      <c r="N1053" s="38" t="s">
        <v>3233</v>
      </c>
      <c r="O1053" s="199"/>
      <c r="P1053" s="38"/>
      <c r="Q1053" s="36" t="s">
        <v>2428</v>
      </c>
      <c r="R1053" s="166" t="s">
        <v>3231</v>
      </c>
      <c r="S1053" s="36"/>
      <c r="T1053" s="166"/>
      <c r="U1053" s="78">
        <v>2023</v>
      </c>
      <c r="V1053" s="143" t="s">
        <v>2948</v>
      </c>
      <c r="W1053" s="6" t="s">
        <v>2948</v>
      </c>
      <c r="X1053" s="1" t="s">
        <v>6854</v>
      </c>
    </row>
    <row r="1054" spans="1:24" ht="12" customHeight="1" x14ac:dyDescent="0.2">
      <c r="A1054" s="1">
        <v>73</v>
      </c>
      <c r="B1054" s="4"/>
      <c r="C1054" s="34">
        <v>3176</v>
      </c>
      <c r="D1054" s="34">
        <v>3173</v>
      </c>
      <c r="E1054" s="34">
        <v>3161</v>
      </c>
      <c r="F1054" s="108">
        <f t="shared" si="52"/>
        <v>3161</v>
      </c>
      <c r="G1054" s="108">
        <f t="shared" si="51"/>
        <v>-12</v>
      </c>
      <c r="H1054" s="34"/>
      <c r="I1054" s="173"/>
      <c r="J1054" s="4" t="s">
        <v>4914</v>
      </c>
      <c r="K1054" s="85" t="s">
        <v>1266</v>
      </c>
      <c r="L1054" s="93" t="s">
        <v>6633</v>
      </c>
      <c r="M1054" s="85"/>
      <c r="N1054" s="93"/>
      <c r="O1054" s="85"/>
      <c r="P1054" s="93"/>
      <c r="Q1054" s="93" t="s">
        <v>6634</v>
      </c>
      <c r="R1054" s="85"/>
      <c r="S1054" s="93" t="s">
        <v>6635</v>
      </c>
      <c r="T1054" s="85"/>
      <c r="U1054" s="78">
        <v>2023</v>
      </c>
      <c r="V1054" s="143" t="s">
        <v>6636</v>
      </c>
      <c r="W1054" s="6"/>
      <c r="X1054" s="1"/>
    </row>
    <row r="1055" spans="1:24" ht="12" customHeight="1" x14ac:dyDescent="0.2">
      <c r="A1055" s="1">
        <v>73</v>
      </c>
      <c r="B1055" s="4"/>
      <c r="C1055" s="34">
        <v>3176</v>
      </c>
      <c r="D1055" s="34">
        <v>3173</v>
      </c>
      <c r="E1055" s="34">
        <v>3161</v>
      </c>
      <c r="F1055" s="108">
        <f t="shared" si="52"/>
        <v>3161</v>
      </c>
      <c r="G1055" s="108">
        <f t="shared" si="51"/>
        <v>-12</v>
      </c>
      <c r="H1055" s="34"/>
      <c r="I1055" s="173"/>
      <c r="J1055" s="4" t="s">
        <v>1164</v>
      </c>
      <c r="K1055" s="136" t="s">
        <v>1266</v>
      </c>
      <c r="L1055" s="4" t="s">
        <v>4266</v>
      </c>
      <c r="M1055" s="142"/>
      <c r="N1055" s="25" t="s">
        <v>2845</v>
      </c>
      <c r="O1055" s="142"/>
      <c r="P1055" s="25"/>
      <c r="Q1055" s="3" t="s">
        <v>4267</v>
      </c>
      <c r="R1055" s="143"/>
      <c r="S1055" s="4" t="s">
        <v>5622</v>
      </c>
      <c r="T1055" s="136"/>
      <c r="U1055" s="78">
        <v>2023</v>
      </c>
      <c r="V1055" s="143" t="s">
        <v>5480</v>
      </c>
      <c r="W1055" s="6" t="s">
        <v>5480</v>
      </c>
      <c r="X1055" s="1"/>
    </row>
    <row r="1056" spans="1:24" ht="12" customHeight="1" x14ac:dyDescent="0.2">
      <c r="A1056" s="1">
        <v>73</v>
      </c>
      <c r="B1056" s="4"/>
      <c r="C1056" s="34">
        <v>3176</v>
      </c>
      <c r="D1056" s="34">
        <v>3173</v>
      </c>
      <c r="E1056" s="34">
        <v>3161</v>
      </c>
      <c r="F1056" s="108">
        <f t="shared" si="52"/>
        <v>3161</v>
      </c>
      <c r="G1056" s="108">
        <f t="shared" si="51"/>
        <v>-12</v>
      </c>
      <c r="H1056" s="34"/>
      <c r="I1056" s="173"/>
      <c r="J1056" s="4" t="s">
        <v>1164</v>
      </c>
      <c r="K1056" s="136" t="s">
        <v>1266</v>
      </c>
      <c r="L1056" s="102" t="s">
        <v>4269</v>
      </c>
      <c r="M1056" s="142" t="s">
        <v>984</v>
      </c>
      <c r="N1056" s="123" t="s">
        <v>2833</v>
      </c>
      <c r="O1056" s="142"/>
      <c r="P1056" s="123"/>
      <c r="Q1056" s="102" t="s">
        <v>4270</v>
      </c>
      <c r="R1056" s="143"/>
      <c r="S1056" s="102" t="s">
        <v>4268</v>
      </c>
      <c r="T1056" s="136"/>
      <c r="U1056" s="78">
        <v>2023</v>
      </c>
      <c r="V1056" s="143" t="s">
        <v>5481</v>
      </c>
      <c r="W1056" s="6" t="s">
        <v>5481</v>
      </c>
      <c r="X1056" s="1"/>
    </row>
    <row r="1057" spans="1:24" ht="12" customHeight="1" x14ac:dyDescent="0.2">
      <c r="A1057" s="1">
        <v>73</v>
      </c>
      <c r="B1057" s="4"/>
      <c r="C1057" s="34">
        <v>3176</v>
      </c>
      <c r="D1057" s="34">
        <v>3173</v>
      </c>
      <c r="E1057" s="34">
        <v>3161</v>
      </c>
      <c r="F1057" s="108">
        <f t="shared" si="52"/>
        <v>3161</v>
      </c>
      <c r="G1057" s="108">
        <f t="shared" si="51"/>
        <v>-12</v>
      </c>
      <c r="H1057" s="34"/>
      <c r="I1057" s="173"/>
      <c r="J1057" s="4" t="s">
        <v>1164</v>
      </c>
      <c r="K1057" s="136" t="s">
        <v>1266</v>
      </c>
      <c r="L1057" s="4" t="s">
        <v>3777</v>
      </c>
      <c r="M1057" s="142"/>
      <c r="N1057" s="25" t="s">
        <v>3774</v>
      </c>
      <c r="O1057" s="142"/>
      <c r="P1057" s="25"/>
      <c r="Q1057" s="4" t="s">
        <v>1059</v>
      </c>
      <c r="R1057" s="143"/>
      <c r="S1057" s="4" t="s">
        <v>1060</v>
      </c>
      <c r="T1057" s="136" t="s">
        <v>3775</v>
      </c>
      <c r="U1057" s="78">
        <v>2023</v>
      </c>
      <c r="V1057" s="136" t="s">
        <v>3776</v>
      </c>
      <c r="W1057" s="4" t="s">
        <v>3776</v>
      </c>
    </row>
    <row r="1058" spans="1:24" ht="12" customHeight="1" x14ac:dyDescent="0.2">
      <c r="A1058" s="1">
        <v>73</v>
      </c>
      <c r="B1058" s="4"/>
      <c r="C1058" s="34">
        <v>3176</v>
      </c>
      <c r="D1058" s="34">
        <v>3173</v>
      </c>
      <c r="E1058" s="34">
        <v>3161</v>
      </c>
      <c r="F1058" s="108">
        <f t="shared" si="52"/>
        <v>3161</v>
      </c>
      <c r="G1058" s="108">
        <f t="shared" si="51"/>
        <v>-12</v>
      </c>
      <c r="H1058" s="34"/>
      <c r="I1058" s="173" t="s">
        <v>1265</v>
      </c>
      <c r="J1058" s="4" t="s">
        <v>1175</v>
      </c>
      <c r="K1058" s="136" t="s">
        <v>1266</v>
      </c>
      <c r="L1058" s="4" t="s">
        <v>358</v>
      </c>
      <c r="M1058" s="142" t="s">
        <v>780</v>
      </c>
      <c r="N1058" s="25" t="s">
        <v>2660</v>
      </c>
      <c r="O1058" s="142"/>
      <c r="P1058" s="25"/>
      <c r="Q1058" s="4" t="s">
        <v>1267</v>
      </c>
      <c r="R1058" s="143"/>
      <c r="S1058" s="4" t="s">
        <v>1268</v>
      </c>
      <c r="T1058" s="136" t="s">
        <v>359</v>
      </c>
      <c r="U1058" s="78">
        <v>2023</v>
      </c>
      <c r="V1058" s="143" t="s">
        <v>2664</v>
      </c>
      <c r="W1058" s="6" t="s">
        <v>2664</v>
      </c>
    </row>
    <row r="1059" spans="1:24" ht="12" customHeight="1" x14ac:dyDescent="0.2">
      <c r="A1059" s="1">
        <v>73</v>
      </c>
      <c r="B1059" s="4"/>
      <c r="C1059" s="34">
        <v>3176</v>
      </c>
      <c r="D1059" s="34">
        <v>3173</v>
      </c>
      <c r="E1059" s="34">
        <v>3161</v>
      </c>
      <c r="F1059" s="108">
        <f t="shared" si="52"/>
        <v>3161</v>
      </c>
      <c r="G1059" s="108">
        <f t="shared" si="51"/>
        <v>-12</v>
      </c>
      <c r="H1059" s="34"/>
      <c r="I1059" s="173" t="s">
        <v>1265</v>
      </c>
      <c r="J1059" s="4" t="s">
        <v>1175</v>
      </c>
      <c r="K1059" s="136" t="s">
        <v>1266</v>
      </c>
      <c r="L1059" s="4" t="s">
        <v>4839</v>
      </c>
      <c r="M1059" s="142" t="s">
        <v>1657</v>
      </c>
      <c r="N1059" s="25" t="s">
        <v>3042</v>
      </c>
      <c r="O1059" s="142"/>
      <c r="P1059" s="25"/>
      <c r="Q1059" s="4" t="s">
        <v>1269</v>
      </c>
      <c r="R1059" s="136" t="s">
        <v>4838</v>
      </c>
      <c r="S1059" s="4" t="s">
        <v>4837</v>
      </c>
      <c r="T1059" s="136" t="s">
        <v>360</v>
      </c>
      <c r="U1059" s="78">
        <v>2023</v>
      </c>
      <c r="V1059" s="143" t="s">
        <v>5482</v>
      </c>
      <c r="W1059" s="6" t="s">
        <v>5482</v>
      </c>
      <c r="X1059" s="1"/>
    </row>
    <row r="1060" spans="1:24" ht="12" customHeight="1" x14ac:dyDescent="0.2">
      <c r="A1060" s="1">
        <v>73</v>
      </c>
      <c r="B1060" s="35"/>
      <c r="C1060" s="34">
        <v>3184</v>
      </c>
      <c r="D1060" s="34">
        <v>3181</v>
      </c>
      <c r="E1060" s="34">
        <v>3169</v>
      </c>
      <c r="F1060" s="108">
        <f t="shared" si="52"/>
        <v>3169</v>
      </c>
      <c r="G1060" s="108">
        <f t="shared" si="51"/>
        <v>-12</v>
      </c>
      <c r="H1060" s="34"/>
      <c r="I1060" s="170">
        <v>0</v>
      </c>
      <c r="J1060" s="34" t="s">
        <v>1939</v>
      </c>
      <c r="K1060" s="156" t="s">
        <v>2429</v>
      </c>
      <c r="L1060" s="34" t="s">
        <v>2430</v>
      </c>
      <c r="M1060" s="199" t="s">
        <v>2377</v>
      </c>
      <c r="N1060" s="38" t="s">
        <v>3066</v>
      </c>
      <c r="O1060" s="199"/>
      <c r="P1060" s="38"/>
      <c r="Q1060" s="36" t="s">
        <v>2431</v>
      </c>
      <c r="R1060" s="166"/>
      <c r="S1060" s="36"/>
      <c r="T1060" s="166"/>
      <c r="U1060" s="78">
        <v>2023</v>
      </c>
      <c r="V1060" s="166" t="s">
        <v>4123</v>
      </c>
      <c r="W1060" s="36" t="s">
        <v>4123</v>
      </c>
      <c r="X1060" s="1"/>
    </row>
    <row r="1061" spans="1:24" ht="12" customHeight="1" x14ac:dyDescent="0.2">
      <c r="A1061" s="1">
        <v>73</v>
      </c>
      <c r="B1061" s="35"/>
      <c r="C1061" s="34">
        <v>3184</v>
      </c>
      <c r="D1061" s="34">
        <v>3181</v>
      </c>
      <c r="E1061" s="34">
        <v>3169</v>
      </c>
      <c r="F1061" s="108">
        <f t="shared" si="52"/>
        <v>3169</v>
      </c>
      <c r="G1061" s="108">
        <f t="shared" si="51"/>
        <v>-12</v>
      </c>
      <c r="H1061" s="34"/>
      <c r="I1061" s="170">
        <v>0.5</v>
      </c>
      <c r="J1061" s="34" t="s">
        <v>1939</v>
      </c>
      <c r="K1061" s="156" t="s">
        <v>2429</v>
      </c>
      <c r="L1061" s="34" t="s">
        <v>2432</v>
      </c>
      <c r="M1061" s="199" t="s">
        <v>2232</v>
      </c>
      <c r="N1061" s="38" t="s">
        <v>3066</v>
      </c>
      <c r="O1061" s="199"/>
      <c r="P1061" s="38"/>
      <c r="Q1061" s="36" t="s">
        <v>2433</v>
      </c>
      <c r="R1061" s="166"/>
      <c r="S1061" s="36"/>
      <c r="T1061" s="166"/>
      <c r="U1061" s="78">
        <v>2023</v>
      </c>
      <c r="V1061" s="166" t="s">
        <v>4124</v>
      </c>
      <c r="W1061" s="36" t="s">
        <v>4124</v>
      </c>
      <c r="X1061" s="1"/>
    </row>
    <row r="1062" spans="1:24" ht="12" customHeight="1" x14ac:dyDescent="0.2">
      <c r="A1062" s="1">
        <v>73</v>
      </c>
      <c r="B1062" s="35"/>
      <c r="C1062" s="34">
        <v>3186</v>
      </c>
      <c r="D1062" s="34">
        <v>3183</v>
      </c>
      <c r="E1062" s="34">
        <v>3171</v>
      </c>
      <c r="F1062" s="108">
        <f t="shared" si="52"/>
        <v>3171</v>
      </c>
      <c r="G1062" s="108">
        <f t="shared" si="51"/>
        <v>-12</v>
      </c>
      <c r="H1062" s="34"/>
      <c r="I1062" s="170"/>
      <c r="J1062" s="34" t="s">
        <v>1939</v>
      </c>
      <c r="K1062" s="156" t="s">
        <v>1270</v>
      </c>
      <c r="L1062" s="34" t="s">
        <v>6637</v>
      </c>
      <c r="M1062" s="199" t="s">
        <v>1577</v>
      </c>
      <c r="N1062" s="38" t="s">
        <v>531</v>
      </c>
      <c r="O1062" s="199"/>
      <c r="P1062" s="38"/>
      <c r="Q1062" s="36" t="s">
        <v>2434</v>
      </c>
      <c r="R1062" s="166" t="s">
        <v>3234</v>
      </c>
      <c r="S1062" s="36" t="s">
        <v>3286</v>
      </c>
      <c r="T1062" s="166"/>
      <c r="U1062" s="78">
        <v>2023</v>
      </c>
      <c r="V1062" s="143" t="s">
        <v>2949</v>
      </c>
      <c r="W1062" s="6" t="s">
        <v>2949</v>
      </c>
      <c r="X1062" s="1"/>
    </row>
    <row r="1063" spans="1:24" ht="12" customHeight="1" x14ac:dyDescent="0.2">
      <c r="A1063" s="1">
        <v>73</v>
      </c>
      <c r="B1063" s="4"/>
      <c r="C1063" s="34">
        <v>3186</v>
      </c>
      <c r="D1063" s="34">
        <v>3183</v>
      </c>
      <c r="E1063" s="34">
        <v>3171</v>
      </c>
      <c r="F1063" s="108">
        <f t="shared" si="52"/>
        <v>3171</v>
      </c>
      <c r="G1063" s="108">
        <f t="shared" si="51"/>
        <v>-12</v>
      </c>
      <c r="H1063" s="34"/>
      <c r="I1063" s="173"/>
      <c r="J1063" s="4" t="s">
        <v>1166</v>
      </c>
      <c r="K1063" s="136" t="s">
        <v>1270</v>
      </c>
      <c r="L1063" s="4" t="s">
        <v>3291</v>
      </c>
      <c r="M1063" s="142"/>
      <c r="N1063" s="25"/>
      <c r="O1063" s="142"/>
      <c r="P1063" s="25"/>
      <c r="Q1063" s="36" t="s">
        <v>3293</v>
      </c>
      <c r="R1063" s="217"/>
      <c r="S1063" s="4" t="s">
        <v>3294</v>
      </c>
      <c r="T1063" s="136"/>
      <c r="U1063" s="78">
        <v>2023</v>
      </c>
      <c r="V1063" s="269" t="s">
        <v>6638</v>
      </c>
      <c r="W1063" s="4" t="s">
        <v>3292</v>
      </c>
      <c r="X1063" s="1"/>
    </row>
    <row r="1064" spans="1:24" ht="12" customHeight="1" x14ac:dyDescent="0.2">
      <c r="A1064" s="1">
        <v>73</v>
      </c>
      <c r="B1064" s="4"/>
      <c r="C1064" s="34">
        <v>3186</v>
      </c>
      <c r="D1064" s="34">
        <v>3183</v>
      </c>
      <c r="E1064" s="34">
        <v>3171</v>
      </c>
      <c r="F1064" s="108">
        <f t="shared" si="52"/>
        <v>3171</v>
      </c>
      <c r="G1064" s="108">
        <f t="shared" si="51"/>
        <v>-12</v>
      </c>
      <c r="H1064" s="34"/>
      <c r="I1064" s="173"/>
      <c r="J1064" s="4" t="s">
        <v>1943</v>
      </c>
      <c r="K1064" s="136" t="s">
        <v>1270</v>
      </c>
      <c r="L1064" s="4" t="s">
        <v>3289</v>
      </c>
      <c r="M1064" s="142"/>
      <c r="N1064" s="25"/>
      <c r="O1064" s="142"/>
      <c r="P1064" s="25"/>
      <c r="Q1064" s="4" t="s">
        <v>3288</v>
      </c>
      <c r="R1064" s="217"/>
      <c r="S1064" s="4" t="s">
        <v>3287</v>
      </c>
      <c r="T1064" s="136"/>
      <c r="U1064" s="78">
        <v>2023</v>
      </c>
      <c r="V1064" s="143" t="s">
        <v>3290</v>
      </c>
      <c r="W1064" s="6" t="s">
        <v>3290</v>
      </c>
      <c r="X1064" s="1" t="s">
        <v>6854</v>
      </c>
    </row>
    <row r="1065" spans="1:24" ht="12" customHeight="1" x14ac:dyDescent="0.2">
      <c r="A1065" s="1">
        <v>73</v>
      </c>
      <c r="B1065" s="4"/>
      <c r="C1065" s="34">
        <v>3186</v>
      </c>
      <c r="D1065" s="34">
        <v>3183</v>
      </c>
      <c r="E1065" s="34">
        <v>3171</v>
      </c>
      <c r="F1065" s="108">
        <f t="shared" si="52"/>
        <v>3171</v>
      </c>
      <c r="G1065" s="108">
        <f t="shared" si="51"/>
        <v>-12</v>
      </c>
      <c r="H1065" s="34"/>
      <c r="I1065" s="173"/>
      <c r="J1065" s="4" t="s">
        <v>1164</v>
      </c>
      <c r="K1065" s="136" t="s">
        <v>1270</v>
      </c>
      <c r="L1065" s="4" t="s">
        <v>1061</v>
      </c>
      <c r="M1065" s="142"/>
      <c r="N1065" s="25" t="s">
        <v>3296</v>
      </c>
      <c r="O1065" s="142"/>
      <c r="P1065" s="25"/>
      <c r="Q1065" s="4" t="s">
        <v>1560</v>
      </c>
      <c r="R1065" s="143"/>
      <c r="S1065" s="4" t="s">
        <v>1559</v>
      </c>
      <c r="T1065" s="136" t="s">
        <v>1062</v>
      </c>
      <c r="U1065" s="78">
        <v>2023</v>
      </c>
      <c r="V1065" s="143" t="s">
        <v>3295</v>
      </c>
      <c r="W1065" s="6" t="s">
        <v>3295</v>
      </c>
      <c r="X1065" s="1"/>
    </row>
    <row r="1066" spans="1:24" ht="12" customHeight="1" x14ac:dyDescent="0.2">
      <c r="A1066" s="1">
        <v>73</v>
      </c>
      <c r="B1066" s="4"/>
      <c r="C1066" s="34">
        <v>3186</v>
      </c>
      <c r="D1066" s="34">
        <v>3183</v>
      </c>
      <c r="E1066" s="34">
        <v>3171</v>
      </c>
      <c r="F1066" s="108">
        <f t="shared" si="52"/>
        <v>3171</v>
      </c>
      <c r="G1066" s="108">
        <f t="shared" si="51"/>
        <v>-12</v>
      </c>
      <c r="H1066" s="34"/>
      <c r="I1066" s="173"/>
      <c r="J1066" s="4" t="s">
        <v>1943</v>
      </c>
      <c r="K1066" s="136" t="s">
        <v>1270</v>
      </c>
      <c r="L1066" s="4" t="s">
        <v>1272</v>
      </c>
      <c r="M1066" s="142" t="s">
        <v>986</v>
      </c>
      <c r="N1066" s="25" t="s">
        <v>2833</v>
      </c>
      <c r="O1066" s="142"/>
      <c r="P1066" s="25"/>
      <c r="Q1066" s="4" t="s">
        <v>1271</v>
      </c>
      <c r="R1066" s="136" t="s">
        <v>362</v>
      </c>
      <c r="S1066" s="4" t="s">
        <v>1273</v>
      </c>
      <c r="T1066" s="136" t="s">
        <v>361</v>
      </c>
      <c r="U1066" s="78">
        <v>2023</v>
      </c>
      <c r="V1066" s="136"/>
      <c r="W1066" s="4" t="s">
        <v>3782</v>
      </c>
      <c r="X1066" s="1"/>
    </row>
    <row r="1067" spans="1:24" ht="12" customHeight="1" x14ac:dyDescent="0.2">
      <c r="A1067" s="1">
        <v>73</v>
      </c>
      <c r="B1067" s="35"/>
      <c r="C1067" s="34">
        <v>3192</v>
      </c>
      <c r="D1067" s="34">
        <v>3189</v>
      </c>
      <c r="E1067" s="34">
        <v>3177</v>
      </c>
      <c r="F1067" s="108">
        <f t="shared" si="52"/>
        <v>3177</v>
      </c>
      <c r="G1067" s="108">
        <f t="shared" ref="G1067:G1131" si="53">IF(H1067="",G1066,H1067)</f>
        <v>-12</v>
      </c>
      <c r="H1067" s="34"/>
      <c r="I1067" s="170">
        <v>0.2</v>
      </c>
      <c r="J1067" s="34" t="s">
        <v>1939</v>
      </c>
      <c r="K1067" s="156" t="s">
        <v>2435</v>
      </c>
      <c r="L1067" s="116" t="s">
        <v>2436</v>
      </c>
      <c r="M1067" s="199" t="s">
        <v>2377</v>
      </c>
      <c r="N1067" s="137" t="s">
        <v>3233</v>
      </c>
      <c r="O1067" s="199"/>
      <c r="P1067" s="137"/>
      <c r="Q1067" s="98" t="s">
        <v>4840</v>
      </c>
      <c r="R1067" s="166" t="s">
        <v>2437</v>
      </c>
      <c r="S1067" s="93" t="s">
        <v>4841</v>
      </c>
      <c r="T1067" s="166"/>
      <c r="U1067" s="78">
        <v>2023</v>
      </c>
      <c r="V1067" s="143" t="s">
        <v>2950</v>
      </c>
      <c r="W1067" s="6" t="s">
        <v>2950</v>
      </c>
      <c r="X1067" s="1"/>
    </row>
    <row r="1068" spans="1:24" ht="12" customHeight="1" x14ac:dyDescent="0.2">
      <c r="A1068" s="1">
        <v>73</v>
      </c>
      <c r="B1068" s="1"/>
      <c r="C1068" s="34">
        <v>3192</v>
      </c>
      <c r="D1068" s="34">
        <v>3189</v>
      </c>
      <c r="E1068" s="34">
        <v>3177</v>
      </c>
      <c r="F1068" s="108">
        <f t="shared" si="52"/>
        <v>3177</v>
      </c>
      <c r="G1068" s="108">
        <f t="shared" si="53"/>
        <v>-12</v>
      </c>
      <c r="H1068" s="34"/>
      <c r="I1068" s="168"/>
      <c r="J1068" s="1" t="s">
        <v>1164</v>
      </c>
      <c r="K1068" s="156" t="s">
        <v>2435</v>
      </c>
      <c r="L1068" s="1" t="s">
        <v>1064</v>
      </c>
      <c r="M1068" s="189"/>
      <c r="N1068" s="3">
        <v>65</v>
      </c>
      <c r="O1068" s="189"/>
      <c r="P1068" s="3"/>
      <c r="Q1068" s="3" t="s">
        <v>1561</v>
      </c>
      <c r="R1068" s="189"/>
      <c r="S1068" s="1" t="s">
        <v>1192</v>
      </c>
      <c r="T1068" s="85"/>
      <c r="U1068" s="78">
        <v>2023</v>
      </c>
      <c r="V1068" s="143" t="s">
        <v>5483</v>
      </c>
      <c r="W1068" s="6" t="s">
        <v>5483</v>
      </c>
      <c r="X1068" s="1"/>
    </row>
    <row r="1069" spans="1:24" ht="12" customHeight="1" x14ac:dyDescent="0.2">
      <c r="A1069" s="1">
        <v>73</v>
      </c>
      <c r="B1069" s="1"/>
      <c r="C1069" s="34">
        <v>3192</v>
      </c>
      <c r="D1069" s="34">
        <v>3189</v>
      </c>
      <c r="E1069" s="34">
        <v>3177</v>
      </c>
      <c r="F1069" s="108">
        <f t="shared" si="52"/>
        <v>3177</v>
      </c>
      <c r="G1069" s="108">
        <f t="shared" si="53"/>
        <v>-12</v>
      </c>
      <c r="H1069" s="34"/>
      <c r="I1069" s="168"/>
      <c r="J1069" s="1" t="s">
        <v>1164</v>
      </c>
      <c r="K1069" s="156" t="s">
        <v>2435</v>
      </c>
      <c r="L1069" s="1" t="s">
        <v>1065</v>
      </c>
      <c r="M1069" s="189" t="s">
        <v>782</v>
      </c>
      <c r="N1069" s="3" t="s">
        <v>2789</v>
      </c>
      <c r="O1069" s="189"/>
      <c r="P1069" s="3"/>
      <c r="Q1069" s="3" t="s">
        <v>1066</v>
      </c>
      <c r="R1069" s="189"/>
      <c r="S1069" s="1" t="s">
        <v>4265</v>
      </c>
      <c r="T1069" s="85"/>
      <c r="U1069" s="78">
        <v>2023</v>
      </c>
      <c r="V1069" s="189" t="s">
        <v>4264</v>
      </c>
      <c r="W1069" s="3" t="s">
        <v>4264</v>
      </c>
      <c r="X1069" s="1"/>
    </row>
    <row r="1070" spans="1:24" ht="12" customHeight="1" x14ac:dyDescent="0.2">
      <c r="A1070" s="1">
        <v>73</v>
      </c>
      <c r="B1070" s="1"/>
      <c r="C1070" s="34">
        <v>3192</v>
      </c>
      <c r="D1070" s="34">
        <v>3189</v>
      </c>
      <c r="E1070" s="34">
        <v>3177</v>
      </c>
      <c r="F1070" s="108">
        <f t="shared" si="52"/>
        <v>3177</v>
      </c>
      <c r="G1070" s="108">
        <f t="shared" si="53"/>
        <v>-12</v>
      </c>
      <c r="H1070" s="34"/>
      <c r="I1070" s="168"/>
      <c r="J1070" s="1" t="s">
        <v>1164</v>
      </c>
      <c r="K1070" s="156" t="s">
        <v>2435</v>
      </c>
      <c r="L1070" s="1" t="s">
        <v>1067</v>
      </c>
      <c r="M1070" s="189"/>
      <c r="N1070" s="3" t="s">
        <v>4263</v>
      </c>
      <c r="O1070" s="189"/>
      <c r="P1070" s="3"/>
      <c r="Q1070" s="3" t="s">
        <v>1068</v>
      </c>
      <c r="R1070" s="189"/>
      <c r="S1070" s="1" t="s">
        <v>168</v>
      </c>
      <c r="T1070" s="85"/>
      <c r="U1070" s="78">
        <v>2023</v>
      </c>
      <c r="V1070" s="189" t="s">
        <v>5484</v>
      </c>
      <c r="W1070" s="3" t="s">
        <v>5484</v>
      </c>
      <c r="X1070" s="1"/>
    </row>
    <row r="1071" spans="1:24" ht="12" customHeight="1" x14ac:dyDescent="0.2">
      <c r="A1071" s="1">
        <v>73</v>
      </c>
      <c r="B1071" s="1"/>
      <c r="C1071" s="34">
        <v>3192</v>
      </c>
      <c r="D1071" s="34">
        <v>3189</v>
      </c>
      <c r="E1071" s="34">
        <v>3177</v>
      </c>
      <c r="F1071" s="108">
        <f t="shared" si="52"/>
        <v>3177</v>
      </c>
      <c r="G1071" s="108">
        <f t="shared" si="53"/>
        <v>-12</v>
      </c>
      <c r="H1071" s="34"/>
      <c r="I1071" s="168"/>
      <c r="J1071" s="1" t="s">
        <v>1164</v>
      </c>
      <c r="K1071" s="156" t="s">
        <v>2435</v>
      </c>
      <c r="L1071" s="1" t="s">
        <v>1069</v>
      </c>
      <c r="M1071" s="189" t="s">
        <v>1656</v>
      </c>
      <c r="N1071" s="3" t="s">
        <v>4261</v>
      </c>
      <c r="O1071" s="189"/>
      <c r="P1071" s="3"/>
      <c r="Q1071" s="3" t="s">
        <v>1070</v>
      </c>
      <c r="R1071" s="189"/>
      <c r="S1071" s="1" t="s">
        <v>4262</v>
      </c>
      <c r="T1071" s="85"/>
      <c r="U1071" s="78">
        <v>2023</v>
      </c>
      <c r="V1071" s="189" t="s">
        <v>7105</v>
      </c>
      <c r="W1071" s="3" t="s">
        <v>5485</v>
      </c>
      <c r="X1071" s="1"/>
    </row>
    <row r="1072" spans="1:24" ht="12" customHeight="1" x14ac:dyDescent="0.2">
      <c r="A1072" s="1">
        <v>73</v>
      </c>
      <c r="B1072" s="1"/>
      <c r="C1072" s="34">
        <v>3192</v>
      </c>
      <c r="D1072" s="34">
        <v>3189</v>
      </c>
      <c r="E1072" s="34">
        <v>3177</v>
      </c>
      <c r="F1072" s="108">
        <f t="shared" si="52"/>
        <v>3177</v>
      </c>
      <c r="G1072" s="108">
        <f t="shared" si="53"/>
        <v>-12</v>
      </c>
      <c r="H1072" s="34"/>
      <c r="I1072" s="168"/>
      <c r="J1072" s="1" t="s">
        <v>1176</v>
      </c>
      <c r="K1072" s="156" t="s">
        <v>2435</v>
      </c>
      <c r="L1072" s="1" t="s">
        <v>1191</v>
      </c>
      <c r="M1072" s="189" t="s">
        <v>3923</v>
      </c>
      <c r="N1072" s="3"/>
      <c r="O1072" s="189"/>
      <c r="P1072" s="3"/>
      <c r="Q1072" s="3" t="s">
        <v>1063</v>
      </c>
      <c r="R1072" s="189"/>
      <c r="S1072" s="1" t="s">
        <v>1192</v>
      </c>
      <c r="T1072" s="85" t="s">
        <v>6833</v>
      </c>
      <c r="U1072" s="78">
        <v>2023</v>
      </c>
      <c r="V1072" s="189" t="s">
        <v>6806</v>
      </c>
      <c r="W1072" s="3" t="s">
        <v>2951</v>
      </c>
    </row>
    <row r="1073" spans="1:24" ht="12" customHeight="1" x14ac:dyDescent="0.2">
      <c r="A1073" s="1">
        <v>73</v>
      </c>
      <c r="B1073" s="35"/>
      <c r="C1073" s="34">
        <v>3195</v>
      </c>
      <c r="D1073" s="34">
        <v>3192</v>
      </c>
      <c r="E1073" s="34">
        <v>3180</v>
      </c>
      <c r="F1073" s="108">
        <f t="shared" si="52"/>
        <v>3180</v>
      </c>
      <c r="G1073" s="108">
        <f t="shared" si="53"/>
        <v>-12</v>
      </c>
      <c r="H1073" s="34"/>
      <c r="I1073" s="170"/>
      <c r="J1073" s="34" t="s">
        <v>1939</v>
      </c>
      <c r="K1073" s="156" t="s">
        <v>1071</v>
      </c>
      <c r="L1073" s="34" t="s">
        <v>4125</v>
      </c>
      <c r="M1073" s="199">
        <v>6.7</v>
      </c>
      <c r="N1073" s="38"/>
      <c r="O1073" s="199"/>
      <c r="P1073" s="38"/>
      <c r="Q1073" s="36" t="s">
        <v>2438</v>
      </c>
      <c r="R1073" s="166"/>
      <c r="S1073" s="1"/>
      <c r="T1073" s="85"/>
      <c r="U1073" s="78">
        <v>2023</v>
      </c>
      <c r="V1073" s="189" t="s">
        <v>5652</v>
      </c>
      <c r="W1073" s="3" t="s">
        <v>5486</v>
      </c>
      <c r="X1073" s="1"/>
    </row>
    <row r="1074" spans="1:24" ht="12" customHeight="1" x14ac:dyDescent="0.2">
      <c r="A1074" s="1">
        <v>73</v>
      </c>
      <c r="B1074" s="1"/>
      <c r="C1074" s="34">
        <v>3195</v>
      </c>
      <c r="D1074" s="34">
        <v>3192</v>
      </c>
      <c r="E1074" s="34">
        <v>3180</v>
      </c>
      <c r="F1074" s="108">
        <f t="shared" si="52"/>
        <v>3180</v>
      </c>
      <c r="G1074" s="108">
        <f t="shared" si="53"/>
        <v>-12</v>
      </c>
      <c r="H1074" s="34"/>
      <c r="I1074" s="168"/>
      <c r="J1074" s="1" t="s">
        <v>1164</v>
      </c>
      <c r="K1074" s="85" t="s">
        <v>1071</v>
      </c>
      <c r="L1074" s="1" t="s">
        <v>1072</v>
      </c>
      <c r="M1074" s="189"/>
      <c r="N1074" s="3" t="s">
        <v>3559</v>
      </c>
      <c r="O1074" s="189"/>
      <c r="P1074" s="3"/>
      <c r="Q1074" s="3" t="s">
        <v>1073</v>
      </c>
      <c r="R1074" s="189"/>
      <c r="S1074" s="3" t="s">
        <v>5623</v>
      </c>
      <c r="T1074" s="85"/>
      <c r="U1074" s="78">
        <v>2023</v>
      </c>
      <c r="V1074" s="189" t="s">
        <v>7104</v>
      </c>
      <c r="W1074" s="3" t="s">
        <v>4260</v>
      </c>
      <c r="X1074" s="1"/>
    </row>
    <row r="1075" spans="1:24" ht="12" customHeight="1" x14ac:dyDescent="0.2">
      <c r="A1075" s="30">
        <v>73</v>
      </c>
      <c r="B1075" s="35"/>
      <c r="C1075" s="34">
        <v>3203</v>
      </c>
      <c r="D1075" s="34">
        <v>3200</v>
      </c>
      <c r="E1075" s="34">
        <v>3188</v>
      </c>
      <c r="F1075" s="108">
        <f t="shared" si="52"/>
        <v>3188</v>
      </c>
      <c r="G1075" s="108">
        <f t="shared" si="53"/>
        <v>-12</v>
      </c>
      <c r="H1075" s="34"/>
      <c r="I1075" s="170">
        <v>0.3</v>
      </c>
      <c r="J1075" s="34" t="s">
        <v>1939</v>
      </c>
      <c r="K1075" s="85" t="s">
        <v>998</v>
      </c>
      <c r="L1075" s="34" t="s">
        <v>2439</v>
      </c>
      <c r="M1075" s="199" t="s">
        <v>878</v>
      </c>
      <c r="N1075" s="38" t="s">
        <v>531</v>
      </c>
      <c r="O1075" s="199"/>
      <c r="P1075" s="38"/>
      <c r="Q1075" s="34" t="s">
        <v>2440</v>
      </c>
      <c r="R1075" s="156" t="s">
        <v>4127</v>
      </c>
      <c r="S1075" s="34" t="s">
        <v>4126</v>
      </c>
      <c r="T1075" s="166"/>
      <c r="U1075" s="78">
        <v>2023</v>
      </c>
      <c r="V1075" s="189" t="s">
        <v>7103</v>
      </c>
      <c r="W1075" s="3" t="s">
        <v>2952</v>
      </c>
      <c r="X1075" s="1"/>
    </row>
    <row r="1076" spans="1:24" ht="12" customHeight="1" x14ac:dyDescent="0.2">
      <c r="A1076" s="1">
        <v>73</v>
      </c>
      <c r="B1076" s="1"/>
      <c r="C1076" s="34">
        <v>3203</v>
      </c>
      <c r="D1076" s="34">
        <v>3200</v>
      </c>
      <c r="E1076" s="34">
        <v>3188</v>
      </c>
      <c r="F1076" s="108">
        <f t="shared" si="52"/>
        <v>3188</v>
      </c>
      <c r="G1076" s="108">
        <f t="shared" si="53"/>
        <v>-12</v>
      </c>
      <c r="H1076" s="34"/>
      <c r="I1076" s="168"/>
      <c r="J1076" s="1" t="s">
        <v>1166</v>
      </c>
      <c r="K1076" s="85" t="s">
        <v>998</v>
      </c>
      <c r="L1076" s="1" t="s">
        <v>1002</v>
      </c>
      <c r="M1076" s="189" t="s">
        <v>4842</v>
      </c>
      <c r="N1076" s="3"/>
      <c r="O1076" s="189"/>
      <c r="P1076" s="3"/>
      <c r="Q1076" s="34" t="s">
        <v>1000</v>
      </c>
      <c r="R1076" s="156"/>
      <c r="S1076" s="34" t="s">
        <v>1001</v>
      </c>
      <c r="T1076" s="85" t="s">
        <v>999</v>
      </c>
      <c r="U1076" s="78">
        <v>2023</v>
      </c>
      <c r="V1076" s="189" t="s">
        <v>5487</v>
      </c>
      <c r="W1076" s="3" t="s">
        <v>5487</v>
      </c>
      <c r="X1076" s="1"/>
    </row>
    <row r="1077" spans="1:24" ht="12" customHeight="1" x14ac:dyDescent="0.2">
      <c r="A1077" s="1">
        <v>73</v>
      </c>
      <c r="B1077" s="1"/>
      <c r="C1077" s="34">
        <v>3203</v>
      </c>
      <c r="D1077" s="34">
        <v>3200</v>
      </c>
      <c r="E1077" s="34">
        <v>3188</v>
      </c>
      <c r="F1077" s="108">
        <f t="shared" si="52"/>
        <v>3188</v>
      </c>
      <c r="G1077" s="108">
        <f t="shared" si="53"/>
        <v>-12</v>
      </c>
      <c r="H1077" s="34"/>
      <c r="I1077" s="168"/>
      <c r="J1077" s="1" t="s">
        <v>1164</v>
      </c>
      <c r="K1077" s="85" t="s">
        <v>998</v>
      </c>
      <c r="L1077" s="1" t="s">
        <v>1074</v>
      </c>
      <c r="M1077" s="189"/>
      <c r="N1077" s="3" t="s">
        <v>4257</v>
      </c>
      <c r="O1077" s="189"/>
      <c r="P1077" s="3"/>
      <c r="Q1077" s="34" t="s">
        <v>1075</v>
      </c>
      <c r="R1077" s="85" t="s">
        <v>7102</v>
      </c>
      <c r="S1077" s="34" t="s">
        <v>5624</v>
      </c>
      <c r="T1077" s="85"/>
      <c r="U1077" s="78">
        <v>2023</v>
      </c>
      <c r="V1077" s="189" t="s">
        <v>4256</v>
      </c>
      <c r="W1077" s="3" t="s">
        <v>4256</v>
      </c>
      <c r="X1077" s="1" t="s">
        <v>6854</v>
      </c>
    </row>
    <row r="1078" spans="1:24" ht="12" customHeight="1" x14ac:dyDescent="0.2">
      <c r="A1078" s="1">
        <v>73</v>
      </c>
      <c r="B1078" s="1"/>
      <c r="C1078" s="34">
        <v>3203</v>
      </c>
      <c r="D1078" s="34">
        <v>3200</v>
      </c>
      <c r="E1078" s="34">
        <v>3188</v>
      </c>
      <c r="F1078" s="108">
        <f t="shared" si="52"/>
        <v>3188</v>
      </c>
      <c r="G1078" s="108">
        <f t="shared" si="53"/>
        <v>-12</v>
      </c>
      <c r="H1078" s="34"/>
      <c r="I1078" s="168"/>
      <c r="J1078" s="1" t="s">
        <v>1164</v>
      </c>
      <c r="K1078" s="85" t="s">
        <v>998</v>
      </c>
      <c r="L1078" s="1" t="s">
        <v>1076</v>
      </c>
      <c r="M1078" s="189"/>
      <c r="N1078" s="3" t="s">
        <v>1678</v>
      </c>
      <c r="O1078" s="189"/>
      <c r="P1078" s="3"/>
      <c r="Q1078" s="34" t="s">
        <v>1077</v>
      </c>
      <c r="R1078" s="156"/>
      <c r="S1078" s="34" t="s">
        <v>4259</v>
      </c>
      <c r="T1078" s="85"/>
      <c r="U1078" s="78">
        <v>2021</v>
      </c>
      <c r="V1078" s="189"/>
      <c r="W1078" s="3" t="s">
        <v>4258</v>
      </c>
      <c r="X1078" s="1"/>
    </row>
    <row r="1079" spans="1:24" ht="12" customHeight="1" x14ac:dyDescent="0.2">
      <c r="A1079" s="1">
        <v>73</v>
      </c>
      <c r="B1079" s="1"/>
      <c r="C1079" s="34">
        <v>3203</v>
      </c>
      <c r="D1079" s="34">
        <v>3200</v>
      </c>
      <c r="E1079" s="34">
        <v>3188</v>
      </c>
      <c r="F1079" s="108">
        <f t="shared" si="52"/>
        <v>3188</v>
      </c>
      <c r="G1079" s="108">
        <f t="shared" si="53"/>
        <v>-12</v>
      </c>
      <c r="H1079" s="34"/>
      <c r="I1079" s="168"/>
      <c r="J1079" s="1" t="s">
        <v>1164</v>
      </c>
      <c r="K1079" s="85" t="s">
        <v>998</v>
      </c>
      <c r="L1079" s="1" t="s">
        <v>7100</v>
      </c>
      <c r="M1079" s="189"/>
      <c r="N1079" s="51" t="s">
        <v>3354</v>
      </c>
      <c r="O1079" s="209"/>
      <c r="P1079" s="51"/>
      <c r="Q1079" s="34" t="s">
        <v>1078</v>
      </c>
      <c r="R1079" s="156" t="s">
        <v>7101</v>
      </c>
      <c r="S1079" s="34" t="s">
        <v>1015</v>
      </c>
      <c r="T1079" s="85"/>
      <c r="U1079" s="78">
        <v>2023</v>
      </c>
      <c r="V1079" s="189" t="s">
        <v>5488</v>
      </c>
      <c r="W1079" s="3" t="s">
        <v>5488</v>
      </c>
      <c r="X1079" s="1"/>
    </row>
    <row r="1080" spans="1:24" ht="12" customHeight="1" x14ac:dyDescent="0.2">
      <c r="A1080" s="30">
        <v>73</v>
      </c>
      <c r="B1080" s="35"/>
      <c r="C1080" s="34">
        <v>3205</v>
      </c>
      <c r="D1080" s="34">
        <v>3202</v>
      </c>
      <c r="E1080" s="34">
        <v>3190</v>
      </c>
      <c r="F1080" s="108">
        <f t="shared" si="52"/>
        <v>3190</v>
      </c>
      <c r="G1080" s="108">
        <f t="shared" si="53"/>
        <v>-12</v>
      </c>
      <c r="H1080" s="34"/>
      <c r="I1080" s="170">
        <v>0</v>
      </c>
      <c r="J1080" s="34" t="s">
        <v>1939</v>
      </c>
      <c r="K1080" s="156" t="s">
        <v>2441</v>
      </c>
      <c r="L1080" s="116" t="s">
        <v>7099</v>
      </c>
      <c r="M1080" s="199" t="s">
        <v>878</v>
      </c>
      <c r="N1080" s="137" t="s">
        <v>531</v>
      </c>
      <c r="O1080" s="199"/>
      <c r="P1080" s="137"/>
      <c r="Q1080" s="116" t="s">
        <v>4129</v>
      </c>
      <c r="R1080" s="156" t="s">
        <v>2442</v>
      </c>
      <c r="S1080" s="116" t="s">
        <v>4128</v>
      </c>
      <c r="T1080" s="259"/>
      <c r="U1080" s="78">
        <v>2023</v>
      </c>
      <c r="V1080" s="189" t="s">
        <v>5489</v>
      </c>
      <c r="W1080" s="3" t="s">
        <v>5489</v>
      </c>
      <c r="X1080" s="1"/>
    </row>
    <row r="1081" spans="1:24" ht="12" customHeight="1" x14ac:dyDescent="0.2">
      <c r="A1081" s="1">
        <v>73</v>
      </c>
      <c r="B1081" s="4"/>
      <c r="C1081" s="34">
        <v>3211</v>
      </c>
      <c r="D1081" s="34">
        <v>3208</v>
      </c>
      <c r="E1081" s="34">
        <v>3196</v>
      </c>
      <c r="F1081" s="108">
        <f t="shared" si="52"/>
        <v>3196</v>
      </c>
      <c r="G1081" s="108">
        <f t="shared" si="53"/>
        <v>-12</v>
      </c>
      <c r="H1081" s="34"/>
      <c r="I1081" s="173"/>
      <c r="J1081" s="4" t="s">
        <v>1164</v>
      </c>
      <c r="K1081" s="136" t="s">
        <v>1274</v>
      </c>
      <c r="L1081" s="4" t="s">
        <v>4255</v>
      </c>
      <c r="M1081" s="142"/>
      <c r="N1081" s="25" t="s">
        <v>3796</v>
      </c>
      <c r="O1081" s="142"/>
      <c r="P1081" s="25"/>
      <c r="Q1081" s="4" t="s">
        <v>1079</v>
      </c>
      <c r="R1081" s="143"/>
      <c r="S1081" s="4" t="s">
        <v>170</v>
      </c>
      <c r="T1081" s="136"/>
      <c r="U1081" s="78">
        <v>2023</v>
      </c>
      <c r="V1081" s="189" t="s">
        <v>5653</v>
      </c>
      <c r="W1081" s="3" t="s">
        <v>5490</v>
      </c>
      <c r="X1081" s="1"/>
    </row>
    <row r="1082" spans="1:24" ht="12" customHeight="1" x14ac:dyDescent="0.2">
      <c r="A1082" s="1">
        <v>73</v>
      </c>
      <c r="B1082" s="4"/>
      <c r="C1082" s="34">
        <v>3211</v>
      </c>
      <c r="D1082" s="34">
        <v>3208</v>
      </c>
      <c r="E1082" s="34">
        <v>3196</v>
      </c>
      <c r="F1082" s="108">
        <f t="shared" si="52"/>
        <v>3196</v>
      </c>
      <c r="G1082" s="108">
        <f t="shared" si="53"/>
        <v>-12</v>
      </c>
      <c r="H1082" s="34"/>
      <c r="I1082" s="173"/>
      <c r="J1082" s="4" t="s">
        <v>1164</v>
      </c>
      <c r="K1082" s="136" t="s">
        <v>1274</v>
      </c>
      <c r="L1082" s="4" t="s">
        <v>7098</v>
      </c>
      <c r="M1082" s="142"/>
      <c r="N1082" s="25" t="s">
        <v>3783</v>
      </c>
      <c r="O1082" s="142"/>
      <c r="P1082" s="25"/>
      <c r="Q1082" s="4" t="s">
        <v>1080</v>
      </c>
      <c r="R1082" s="143"/>
      <c r="S1082" s="4" t="s">
        <v>169</v>
      </c>
      <c r="T1082" s="136"/>
      <c r="U1082" s="78">
        <v>2023</v>
      </c>
      <c r="V1082" s="136" t="s">
        <v>6639</v>
      </c>
      <c r="W1082" s="3" t="s">
        <v>5491</v>
      </c>
      <c r="X1082" s="1"/>
    </row>
    <row r="1083" spans="1:24" ht="12" customHeight="1" x14ac:dyDescent="0.2">
      <c r="A1083" s="1">
        <v>73</v>
      </c>
      <c r="B1083" s="4"/>
      <c r="C1083" s="34">
        <v>3211</v>
      </c>
      <c r="D1083" s="34">
        <v>3208</v>
      </c>
      <c r="E1083" s="34">
        <v>3196</v>
      </c>
      <c r="F1083" s="108">
        <f t="shared" si="52"/>
        <v>3196</v>
      </c>
      <c r="G1083" s="108">
        <f t="shared" si="53"/>
        <v>-12</v>
      </c>
      <c r="H1083" s="34"/>
      <c r="I1083" s="173"/>
      <c r="J1083" s="4" t="s">
        <v>1175</v>
      </c>
      <c r="K1083" s="136" t="s">
        <v>1274</v>
      </c>
      <c r="L1083" s="4" t="s">
        <v>363</v>
      </c>
      <c r="M1083" s="142" t="s">
        <v>1843</v>
      </c>
      <c r="N1083" s="25">
        <v>60</v>
      </c>
      <c r="O1083" s="142"/>
      <c r="P1083" s="25"/>
      <c r="Q1083" s="4" t="s">
        <v>4843</v>
      </c>
      <c r="S1083" s="4" t="s">
        <v>1275</v>
      </c>
      <c r="T1083" s="136" t="s">
        <v>364</v>
      </c>
      <c r="U1083" s="78">
        <v>2023</v>
      </c>
      <c r="V1083" s="189" t="s">
        <v>5492</v>
      </c>
      <c r="W1083" s="3" t="s">
        <v>5492</v>
      </c>
      <c r="X1083" s="1" t="s">
        <v>6854</v>
      </c>
    </row>
    <row r="1084" spans="1:24" ht="12" customHeight="1" x14ac:dyDescent="0.2">
      <c r="A1084" s="1">
        <v>73</v>
      </c>
      <c r="B1084" s="4"/>
      <c r="C1084" s="34">
        <v>3211</v>
      </c>
      <c r="D1084" s="34">
        <v>3208</v>
      </c>
      <c r="E1084" s="34">
        <v>3196</v>
      </c>
      <c r="F1084" s="108">
        <f t="shared" si="52"/>
        <v>3196</v>
      </c>
      <c r="G1084" s="108">
        <f t="shared" si="53"/>
        <v>-12</v>
      </c>
      <c r="H1084" s="34"/>
      <c r="I1084" s="173"/>
      <c r="J1084" s="4" t="s">
        <v>1175</v>
      </c>
      <c r="K1084" s="136" t="s">
        <v>1274</v>
      </c>
      <c r="L1084" s="4" t="s">
        <v>7011</v>
      </c>
      <c r="M1084" s="142"/>
      <c r="N1084" s="25"/>
      <c r="O1084" s="142"/>
      <c r="P1084" s="25"/>
      <c r="Q1084" s="4" t="s">
        <v>7013</v>
      </c>
      <c r="S1084" s="4"/>
      <c r="T1084" s="136"/>
      <c r="U1084" s="78">
        <v>2023</v>
      </c>
      <c r="V1084" s="189" t="s">
        <v>7012</v>
      </c>
      <c r="W1084" s="3"/>
      <c r="X1084" s="1"/>
    </row>
    <row r="1085" spans="1:24" ht="12" customHeight="1" x14ac:dyDescent="0.2">
      <c r="A1085" s="30">
        <v>73</v>
      </c>
      <c r="B1085" s="4"/>
      <c r="C1085" s="34">
        <v>3239</v>
      </c>
      <c r="D1085" s="34">
        <v>3236</v>
      </c>
      <c r="E1085" s="34">
        <v>3224</v>
      </c>
      <c r="F1085" s="108">
        <f t="shared" si="52"/>
        <v>3224</v>
      </c>
      <c r="G1085" s="108">
        <f t="shared" si="53"/>
        <v>-12</v>
      </c>
      <c r="H1085" s="34"/>
      <c r="I1085" s="173"/>
      <c r="J1085" s="4" t="s">
        <v>1164</v>
      </c>
      <c r="K1085" s="136" t="s">
        <v>4848</v>
      </c>
      <c r="L1085" s="4" t="s">
        <v>4844</v>
      </c>
      <c r="M1085" s="142"/>
      <c r="N1085" s="25" t="s">
        <v>4645</v>
      </c>
      <c r="O1085" s="142"/>
      <c r="P1085" s="25"/>
      <c r="Q1085" s="4" t="s">
        <v>4846</v>
      </c>
      <c r="R1085" s="136"/>
      <c r="S1085" s="4" t="s">
        <v>4845</v>
      </c>
      <c r="T1085" s="136"/>
      <c r="U1085" s="78">
        <v>2023</v>
      </c>
      <c r="V1085" s="136" t="s">
        <v>4847</v>
      </c>
      <c r="W1085" s="4" t="s">
        <v>4847</v>
      </c>
      <c r="X1085" s="1"/>
    </row>
    <row r="1086" spans="1:24" ht="12" customHeight="1" x14ac:dyDescent="0.2">
      <c r="A1086" s="30">
        <v>73</v>
      </c>
      <c r="B1086" s="35"/>
      <c r="C1086" s="34">
        <v>3241</v>
      </c>
      <c r="D1086" s="34">
        <v>3238</v>
      </c>
      <c r="E1086" s="34">
        <v>3226</v>
      </c>
      <c r="F1086" s="108">
        <f t="shared" si="52"/>
        <v>3226</v>
      </c>
      <c r="G1086" s="108">
        <f t="shared" si="53"/>
        <v>-12</v>
      </c>
      <c r="H1086" s="34"/>
      <c r="I1086" s="170">
        <v>0.2</v>
      </c>
      <c r="J1086" s="34" t="s">
        <v>1939</v>
      </c>
      <c r="K1086" s="156" t="s">
        <v>2443</v>
      </c>
      <c r="L1086" s="116" t="s">
        <v>2444</v>
      </c>
      <c r="M1086" s="199" t="s">
        <v>2219</v>
      </c>
      <c r="N1086" s="137" t="s">
        <v>885</v>
      </c>
      <c r="O1086" s="199"/>
      <c r="P1086" s="137"/>
      <c r="Q1086" s="117" t="s">
        <v>2445</v>
      </c>
      <c r="R1086" s="166"/>
      <c r="S1086" s="117"/>
      <c r="T1086" s="166"/>
      <c r="U1086" s="78">
        <v>2023</v>
      </c>
      <c r="V1086" s="189" t="s">
        <v>2953</v>
      </c>
      <c r="W1086" s="3" t="s">
        <v>2953</v>
      </c>
      <c r="X1086" s="1"/>
    </row>
    <row r="1087" spans="1:24" ht="12" customHeight="1" x14ac:dyDescent="0.2">
      <c r="A1087" s="30">
        <v>73</v>
      </c>
      <c r="B1087" s="4"/>
      <c r="C1087" s="34">
        <v>3241</v>
      </c>
      <c r="D1087" s="34">
        <v>3238</v>
      </c>
      <c r="E1087" s="34">
        <v>3226</v>
      </c>
      <c r="F1087" s="108">
        <f t="shared" si="52"/>
        <v>3226</v>
      </c>
      <c r="G1087" s="108">
        <f t="shared" si="53"/>
        <v>-12</v>
      </c>
      <c r="H1087" s="34"/>
      <c r="I1087" s="173"/>
      <c r="J1087" s="4" t="s">
        <v>1164</v>
      </c>
      <c r="K1087" s="136" t="s">
        <v>976</v>
      </c>
      <c r="L1087" s="4" t="s">
        <v>7095</v>
      </c>
      <c r="M1087" s="142"/>
      <c r="N1087" s="25"/>
      <c r="O1087" s="142"/>
      <c r="P1087" s="25"/>
      <c r="Q1087" s="6" t="s">
        <v>7096</v>
      </c>
      <c r="S1087" s="4"/>
      <c r="T1087" s="136"/>
      <c r="U1087" s="78">
        <v>2022</v>
      </c>
      <c r="V1087" s="269" t="s">
        <v>7097</v>
      </c>
      <c r="W1087" s="3" t="s">
        <v>5493</v>
      </c>
      <c r="X1087" s="1"/>
    </row>
    <row r="1088" spans="1:24" ht="12" customHeight="1" x14ac:dyDescent="0.2">
      <c r="A1088" s="30">
        <v>73</v>
      </c>
      <c r="B1088" s="4"/>
      <c r="C1088" s="34">
        <v>3241</v>
      </c>
      <c r="D1088" s="34">
        <v>3238</v>
      </c>
      <c r="E1088" s="34">
        <v>3226</v>
      </c>
      <c r="F1088" s="108">
        <f t="shared" si="52"/>
        <v>3226</v>
      </c>
      <c r="G1088" s="108">
        <f t="shared" si="53"/>
        <v>-12</v>
      </c>
      <c r="H1088" s="34"/>
      <c r="I1088" s="173"/>
      <c r="J1088" s="4" t="s">
        <v>1164</v>
      </c>
      <c r="K1088" s="136" t="s">
        <v>976</v>
      </c>
      <c r="L1088" s="4" t="s">
        <v>4253</v>
      </c>
      <c r="M1088" s="142"/>
      <c r="N1088" s="25" t="s">
        <v>4254</v>
      </c>
      <c r="O1088" s="142"/>
      <c r="P1088" s="25"/>
      <c r="Q1088" s="4" t="s">
        <v>1081</v>
      </c>
      <c r="R1088" s="143"/>
      <c r="S1088" s="4" t="s">
        <v>4252</v>
      </c>
      <c r="T1088" s="136"/>
      <c r="U1088" s="78">
        <v>2023</v>
      </c>
      <c r="V1088" s="189" t="s">
        <v>5494</v>
      </c>
      <c r="W1088" s="3" t="s">
        <v>5494</v>
      </c>
      <c r="X1088" s="4" t="s">
        <v>7093</v>
      </c>
    </row>
    <row r="1089" spans="1:24" ht="12" customHeight="1" x14ac:dyDescent="0.2">
      <c r="A1089" s="30">
        <v>73</v>
      </c>
      <c r="B1089" s="4"/>
      <c r="C1089" s="34">
        <v>3241</v>
      </c>
      <c r="D1089" s="34">
        <v>3238</v>
      </c>
      <c r="E1089" s="34">
        <v>3226</v>
      </c>
      <c r="F1089" s="108">
        <f t="shared" si="52"/>
        <v>3226</v>
      </c>
      <c r="G1089" s="108">
        <f t="shared" si="53"/>
        <v>-12</v>
      </c>
      <c r="H1089" s="34"/>
      <c r="I1089" s="173"/>
      <c r="J1089" s="4" t="s">
        <v>1164</v>
      </c>
      <c r="K1089" s="136" t="s">
        <v>976</v>
      </c>
      <c r="L1089" s="4" t="s">
        <v>4248</v>
      </c>
      <c r="M1089" s="142"/>
      <c r="N1089" s="25"/>
      <c r="O1089" s="142"/>
      <c r="P1089" s="25"/>
      <c r="Q1089" s="4" t="s">
        <v>4249</v>
      </c>
      <c r="R1089" s="136"/>
      <c r="S1089" s="4" t="s">
        <v>4250</v>
      </c>
      <c r="T1089" s="136"/>
      <c r="U1089" s="78">
        <v>2023</v>
      </c>
      <c r="V1089" s="136" t="s">
        <v>4251</v>
      </c>
      <c r="W1089" s="4" t="s">
        <v>4251</v>
      </c>
      <c r="X1089" s="1"/>
    </row>
    <row r="1090" spans="1:24" ht="12" customHeight="1" x14ac:dyDescent="0.2">
      <c r="A1090" s="30">
        <v>73</v>
      </c>
      <c r="B1090" s="4"/>
      <c r="C1090" s="34">
        <v>3241</v>
      </c>
      <c r="D1090" s="34">
        <v>3238</v>
      </c>
      <c r="E1090" s="34">
        <v>3226</v>
      </c>
      <c r="F1090" s="108">
        <f t="shared" si="52"/>
        <v>3226</v>
      </c>
      <c r="G1090" s="108">
        <f t="shared" si="53"/>
        <v>-12</v>
      </c>
      <c r="H1090" s="34"/>
      <c r="I1090" s="173"/>
      <c r="J1090" s="4" t="s">
        <v>1164</v>
      </c>
      <c r="K1090" s="136" t="s">
        <v>976</v>
      </c>
      <c r="L1090" s="4" t="s">
        <v>4246</v>
      </c>
      <c r="M1090" s="142"/>
      <c r="N1090" s="25" t="s">
        <v>2773</v>
      </c>
      <c r="O1090" s="142"/>
      <c r="P1090" s="25"/>
      <c r="Q1090" s="4" t="s">
        <v>1082</v>
      </c>
      <c r="R1090" s="143"/>
      <c r="S1090" s="4" t="s">
        <v>4245</v>
      </c>
      <c r="T1090" s="136"/>
      <c r="U1090" s="78">
        <v>2023</v>
      </c>
      <c r="V1090" s="136" t="s">
        <v>4247</v>
      </c>
      <c r="W1090" s="4" t="s">
        <v>4247</v>
      </c>
      <c r="X1090" s="1"/>
    </row>
    <row r="1091" spans="1:24" ht="12" customHeight="1" x14ac:dyDescent="0.2">
      <c r="A1091" s="30">
        <v>73</v>
      </c>
      <c r="B1091" s="35"/>
      <c r="C1091" s="34">
        <v>3248</v>
      </c>
      <c r="D1091" s="34">
        <v>3245</v>
      </c>
      <c r="E1091" s="34">
        <v>3233</v>
      </c>
      <c r="F1091" s="108">
        <f t="shared" si="52"/>
        <v>3233</v>
      </c>
      <c r="G1091" s="108">
        <f t="shared" si="53"/>
        <v>-12</v>
      </c>
      <c r="H1091" s="34"/>
      <c r="I1091" s="170">
        <v>2.9</v>
      </c>
      <c r="J1091" s="34" t="s">
        <v>1939</v>
      </c>
      <c r="K1091" s="156" t="s">
        <v>2446</v>
      </c>
      <c r="L1091" s="4" t="s">
        <v>4130</v>
      </c>
      <c r="M1091" s="199" t="s">
        <v>2377</v>
      </c>
      <c r="N1091" s="38"/>
      <c r="O1091" s="199"/>
      <c r="P1091" s="38"/>
      <c r="Q1091" s="4" t="s">
        <v>7091</v>
      </c>
      <c r="R1091" s="166"/>
      <c r="S1091" s="36" t="s">
        <v>4131</v>
      </c>
      <c r="T1091" s="166" t="s">
        <v>7094</v>
      </c>
      <c r="U1091" s="78">
        <v>2023</v>
      </c>
      <c r="V1091" s="136" t="s">
        <v>7092</v>
      </c>
      <c r="W1091" s="4" t="s">
        <v>2954</v>
      </c>
    </row>
    <row r="1092" spans="1:24" ht="12" customHeight="1" x14ac:dyDescent="0.2">
      <c r="A1092" s="30">
        <v>73</v>
      </c>
      <c r="B1092" s="4"/>
      <c r="C1092" s="34">
        <v>3261</v>
      </c>
      <c r="D1092" s="34">
        <v>3258</v>
      </c>
      <c r="E1092" s="34">
        <v>3246</v>
      </c>
      <c r="F1092" s="108">
        <f t="shared" si="52"/>
        <v>3246</v>
      </c>
      <c r="G1092" s="108">
        <f t="shared" si="53"/>
        <v>-12</v>
      </c>
      <c r="H1092" s="34"/>
      <c r="I1092" s="173"/>
      <c r="J1092" s="4" t="s">
        <v>1164</v>
      </c>
      <c r="K1092" s="136" t="s">
        <v>977</v>
      </c>
      <c r="L1092" s="4" t="s">
        <v>1648</v>
      </c>
      <c r="M1092" s="142" t="s">
        <v>3681</v>
      </c>
      <c r="N1092" s="29" t="s">
        <v>3786</v>
      </c>
      <c r="O1092" s="215"/>
      <c r="P1092" s="29"/>
      <c r="Q1092" s="4" t="s">
        <v>1562</v>
      </c>
      <c r="R1092" s="143"/>
      <c r="S1092" s="4" t="s">
        <v>1829</v>
      </c>
      <c r="T1092" s="136" t="s">
        <v>3784</v>
      </c>
      <c r="U1092" s="78">
        <v>2023</v>
      </c>
      <c r="V1092" s="136" t="s">
        <v>3785</v>
      </c>
      <c r="W1092" s="4" t="s">
        <v>3785</v>
      </c>
      <c r="X1092" s="1"/>
    </row>
    <row r="1093" spans="1:24" ht="12" customHeight="1" x14ac:dyDescent="0.2">
      <c r="A1093" s="30">
        <v>73</v>
      </c>
      <c r="B1093" s="4"/>
      <c r="C1093" s="34">
        <v>3261</v>
      </c>
      <c r="D1093" s="34">
        <v>3258</v>
      </c>
      <c r="E1093" s="34">
        <v>3246</v>
      </c>
      <c r="F1093" s="108">
        <f t="shared" si="52"/>
        <v>3246</v>
      </c>
      <c r="G1093" s="108">
        <f t="shared" si="53"/>
        <v>-12</v>
      </c>
      <c r="H1093" s="34"/>
      <c r="I1093" s="173"/>
      <c r="J1093" s="4" t="s">
        <v>1943</v>
      </c>
      <c r="K1093" s="136" t="s">
        <v>977</v>
      </c>
      <c r="L1093" s="4" t="s">
        <v>4849</v>
      </c>
      <c r="M1093" s="192"/>
      <c r="N1093" s="25" t="s">
        <v>3581</v>
      </c>
      <c r="O1093" s="142"/>
      <c r="P1093" s="25"/>
      <c r="Q1093" s="29" t="s">
        <v>4850</v>
      </c>
      <c r="R1093" s="215" t="s">
        <v>4851</v>
      </c>
      <c r="S1093" s="29" t="s">
        <v>4852</v>
      </c>
      <c r="T1093" s="136" t="s">
        <v>4853</v>
      </c>
      <c r="U1093" s="78">
        <v>2023</v>
      </c>
      <c r="V1093" s="267" t="s">
        <v>7090</v>
      </c>
      <c r="W1093" s="4" t="s">
        <v>5495</v>
      </c>
      <c r="X1093" s="1"/>
    </row>
    <row r="1094" spans="1:24" ht="12" customHeight="1" x14ac:dyDescent="0.2">
      <c r="A1094" s="30">
        <v>73</v>
      </c>
      <c r="B1094" s="35"/>
      <c r="C1094" s="34">
        <v>3269</v>
      </c>
      <c r="D1094" s="34">
        <v>3266</v>
      </c>
      <c r="E1094" s="34">
        <v>3254</v>
      </c>
      <c r="F1094" s="108">
        <f t="shared" si="52"/>
        <v>3254</v>
      </c>
      <c r="G1094" s="108">
        <f t="shared" si="53"/>
        <v>-12</v>
      </c>
      <c r="H1094" s="34"/>
      <c r="I1094" s="170">
        <v>0</v>
      </c>
      <c r="J1094" s="34" t="s">
        <v>1939</v>
      </c>
      <c r="K1094" s="156" t="s">
        <v>1193</v>
      </c>
      <c r="L1094" s="34" t="s">
        <v>2447</v>
      </c>
      <c r="M1094" s="199"/>
      <c r="N1094" s="38" t="s">
        <v>3162</v>
      </c>
      <c r="O1094" s="199"/>
      <c r="P1094" s="38"/>
      <c r="Q1094" s="36" t="s">
        <v>2448</v>
      </c>
      <c r="R1094" s="166" t="s">
        <v>2449</v>
      </c>
      <c r="S1094" s="36"/>
      <c r="T1094" s="166"/>
      <c r="U1094" s="78">
        <v>2022</v>
      </c>
      <c r="V1094" s="136" t="s">
        <v>2955</v>
      </c>
      <c r="W1094" s="4" t="s">
        <v>2955</v>
      </c>
      <c r="X1094" s="1"/>
    </row>
    <row r="1095" spans="1:24" ht="12" customHeight="1" x14ac:dyDescent="0.2">
      <c r="A1095" s="30">
        <v>73</v>
      </c>
      <c r="B1095" s="4"/>
      <c r="C1095" s="34">
        <v>3269</v>
      </c>
      <c r="D1095" s="34">
        <v>3266</v>
      </c>
      <c r="E1095" s="34">
        <v>3254</v>
      </c>
      <c r="F1095" s="108">
        <f t="shared" si="52"/>
        <v>3254</v>
      </c>
      <c r="G1095" s="108">
        <f t="shared" si="53"/>
        <v>-12</v>
      </c>
      <c r="H1095" s="34"/>
      <c r="I1095" s="173"/>
      <c r="J1095" s="4" t="s">
        <v>1164</v>
      </c>
      <c r="K1095" s="136" t="s">
        <v>1193</v>
      </c>
      <c r="L1095" s="4" t="s">
        <v>4244</v>
      </c>
      <c r="M1095" s="142"/>
      <c r="N1095" s="25"/>
      <c r="O1095" s="142"/>
      <c r="P1095" s="25"/>
      <c r="Q1095" s="4" t="s">
        <v>1083</v>
      </c>
      <c r="R1095" s="143"/>
      <c r="S1095" s="4" t="s">
        <v>4243</v>
      </c>
      <c r="T1095" s="136"/>
      <c r="U1095" s="78">
        <v>2023</v>
      </c>
      <c r="V1095" s="136"/>
      <c r="W1095" s="4" t="s">
        <v>5496</v>
      </c>
      <c r="X1095" s="1"/>
    </row>
    <row r="1096" spans="1:24" ht="12" customHeight="1" x14ac:dyDescent="0.2">
      <c r="A1096" s="30">
        <v>73</v>
      </c>
      <c r="B1096" s="4"/>
      <c r="C1096" s="34">
        <v>3269</v>
      </c>
      <c r="D1096" s="34">
        <v>3266</v>
      </c>
      <c r="E1096" s="34">
        <v>3254</v>
      </c>
      <c r="F1096" s="108">
        <f t="shared" ref="F1096:F1123" si="54">D1096+G1096</f>
        <v>3254</v>
      </c>
      <c r="G1096" s="108">
        <f t="shared" si="53"/>
        <v>-12</v>
      </c>
      <c r="H1096" s="34"/>
      <c r="I1096" s="173"/>
      <c r="J1096" s="4" t="s">
        <v>1164</v>
      </c>
      <c r="K1096" s="136" t="s">
        <v>1193</v>
      </c>
      <c r="L1096" s="4" t="s">
        <v>1084</v>
      </c>
      <c r="M1096" s="142"/>
      <c r="N1096" s="25" t="s">
        <v>2650</v>
      </c>
      <c r="O1096" s="142"/>
      <c r="P1096" s="25"/>
      <c r="Q1096" s="4" t="s">
        <v>1085</v>
      </c>
      <c r="R1096" s="143"/>
      <c r="S1096" s="4" t="s">
        <v>5625</v>
      </c>
      <c r="T1096" s="136"/>
      <c r="U1096" s="78">
        <v>2023</v>
      </c>
      <c r="V1096" s="136" t="s">
        <v>5497</v>
      </c>
      <c r="W1096" s="4" t="s">
        <v>5497</v>
      </c>
      <c r="X1096" s="1"/>
    </row>
    <row r="1097" spans="1:24" ht="12" customHeight="1" x14ac:dyDescent="0.2">
      <c r="A1097" s="30">
        <v>73</v>
      </c>
      <c r="B1097" s="1"/>
      <c r="C1097" s="34">
        <v>3269</v>
      </c>
      <c r="D1097" s="34">
        <v>3266</v>
      </c>
      <c r="E1097" s="34">
        <v>3254</v>
      </c>
      <c r="F1097" s="108">
        <f t="shared" si="54"/>
        <v>3254</v>
      </c>
      <c r="G1097" s="108">
        <f t="shared" si="53"/>
        <v>-12</v>
      </c>
      <c r="H1097" s="34"/>
      <c r="I1097" s="168"/>
      <c r="J1097" s="1" t="s">
        <v>1176</v>
      </c>
      <c r="K1097" s="85" t="s">
        <v>5820</v>
      </c>
      <c r="L1097" s="1" t="s">
        <v>5819</v>
      </c>
      <c r="M1097" s="189" t="s">
        <v>3922</v>
      </c>
      <c r="N1097" s="3">
        <v>35</v>
      </c>
      <c r="O1097" s="189"/>
      <c r="P1097" s="3"/>
      <c r="Q1097" s="3" t="s">
        <v>3107</v>
      </c>
      <c r="R1097" s="189"/>
      <c r="S1097" s="1" t="s">
        <v>5821</v>
      </c>
      <c r="T1097" s="85"/>
      <c r="U1097" s="78">
        <v>2023</v>
      </c>
      <c r="V1097" s="136" t="s">
        <v>6807</v>
      </c>
      <c r="W1097" s="4" t="s">
        <v>2956</v>
      </c>
      <c r="X1097" s="1"/>
    </row>
    <row r="1098" spans="1:24" ht="12" customHeight="1" x14ac:dyDescent="0.2">
      <c r="A1098" s="30">
        <v>73</v>
      </c>
      <c r="B1098" s="4"/>
      <c r="C1098" s="34">
        <v>3269</v>
      </c>
      <c r="D1098" s="34">
        <v>3266</v>
      </c>
      <c r="E1098" s="34">
        <v>3254</v>
      </c>
      <c r="F1098" s="108">
        <f t="shared" si="54"/>
        <v>3254</v>
      </c>
      <c r="G1098" s="108">
        <f t="shared" si="53"/>
        <v>-12</v>
      </c>
      <c r="H1098" s="34"/>
      <c r="I1098" s="173"/>
      <c r="J1098" s="4" t="s">
        <v>1943</v>
      </c>
      <c r="K1098" s="136" t="s">
        <v>1193</v>
      </c>
      <c r="L1098" s="1" t="s">
        <v>4854</v>
      </c>
      <c r="M1098" s="142" t="s">
        <v>2565</v>
      </c>
      <c r="N1098" s="25" t="s">
        <v>3057</v>
      </c>
      <c r="O1098" s="142"/>
      <c r="P1098" s="25"/>
      <c r="Q1098" s="4" t="s">
        <v>1276</v>
      </c>
      <c r="R1098" s="85" t="s">
        <v>366</v>
      </c>
      <c r="S1098" s="4" t="s">
        <v>4855</v>
      </c>
      <c r="T1098" s="136" t="s">
        <v>365</v>
      </c>
      <c r="U1098" s="78">
        <v>2023</v>
      </c>
      <c r="V1098" s="269" t="s">
        <v>6640</v>
      </c>
      <c r="W1098" s="4" t="s">
        <v>5498</v>
      </c>
      <c r="X1098" s="1"/>
    </row>
    <row r="1099" spans="1:24" ht="12" customHeight="1" x14ac:dyDescent="0.2">
      <c r="A1099" s="30">
        <v>73</v>
      </c>
      <c r="B1099" s="4"/>
      <c r="C1099" s="34">
        <v>3269</v>
      </c>
      <c r="D1099" s="34">
        <v>3266</v>
      </c>
      <c r="E1099" s="34">
        <v>3254</v>
      </c>
      <c r="F1099" s="108">
        <f t="shared" si="54"/>
        <v>3254</v>
      </c>
      <c r="G1099" s="108">
        <f t="shared" si="53"/>
        <v>-12</v>
      </c>
      <c r="H1099" s="34"/>
      <c r="I1099" s="173"/>
      <c r="J1099" s="4" t="s">
        <v>1943</v>
      </c>
      <c r="K1099" s="136" t="s">
        <v>1193</v>
      </c>
      <c r="L1099" s="20" t="s">
        <v>4858</v>
      </c>
      <c r="M1099" s="142" t="s">
        <v>4796</v>
      </c>
      <c r="N1099" s="25" t="s">
        <v>4857</v>
      </c>
      <c r="O1099" s="142"/>
      <c r="P1099" s="25"/>
      <c r="Q1099" s="4" t="s">
        <v>368</v>
      </c>
      <c r="R1099" s="85" t="s">
        <v>369</v>
      </c>
      <c r="S1099" s="1" t="s">
        <v>370</v>
      </c>
      <c r="T1099" s="136" t="s">
        <v>367</v>
      </c>
      <c r="U1099" s="78">
        <v>2023</v>
      </c>
      <c r="V1099" s="136" t="s">
        <v>4856</v>
      </c>
      <c r="W1099" s="4" t="s">
        <v>4856</v>
      </c>
      <c r="X1099" s="1"/>
    </row>
    <row r="1100" spans="1:24" ht="12" customHeight="1" x14ac:dyDescent="0.2">
      <c r="A1100" s="30">
        <v>73</v>
      </c>
      <c r="B1100" s="35"/>
      <c r="C1100" s="34">
        <v>3272</v>
      </c>
      <c r="D1100" s="34">
        <v>3269</v>
      </c>
      <c r="E1100" s="34">
        <v>3257</v>
      </c>
      <c r="F1100" s="108">
        <f t="shared" si="54"/>
        <v>3257</v>
      </c>
      <c r="G1100" s="108">
        <f t="shared" si="53"/>
        <v>-12</v>
      </c>
      <c r="H1100" s="34"/>
      <c r="I1100" s="170"/>
      <c r="J1100" s="34" t="s">
        <v>1939</v>
      </c>
      <c r="K1100" s="136" t="s">
        <v>5995</v>
      </c>
      <c r="L1100" s="34" t="s">
        <v>5997</v>
      </c>
      <c r="M1100" s="199"/>
      <c r="N1100" s="38" t="s">
        <v>3260</v>
      </c>
      <c r="O1100" s="199"/>
      <c r="P1100" s="38"/>
      <c r="Q1100" s="36" t="s">
        <v>2448</v>
      </c>
      <c r="R1100" s="166" t="s">
        <v>3283</v>
      </c>
      <c r="S1100" s="36" t="s">
        <v>3285</v>
      </c>
      <c r="T1100" s="166"/>
      <c r="U1100" s="78">
        <v>2023</v>
      </c>
      <c r="V1100" s="136" t="s">
        <v>3284</v>
      </c>
      <c r="W1100" s="4" t="s">
        <v>3284</v>
      </c>
      <c r="X1100" s="20" t="s">
        <v>5501</v>
      </c>
    </row>
    <row r="1101" spans="1:24" ht="12" customHeight="1" x14ac:dyDescent="0.2">
      <c r="A1101" s="1">
        <v>73</v>
      </c>
      <c r="B1101" s="4"/>
      <c r="C1101" s="34">
        <v>3272</v>
      </c>
      <c r="D1101" s="34">
        <v>3269</v>
      </c>
      <c r="E1101" s="34">
        <v>3257</v>
      </c>
      <c r="F1101" s="108">
        <f t="shared" si="54"/>
        <v>3257</v>
      </c>
      <c r="G1101" s="108">
        <f t="shared" si="53"/>
        <v>-12</v>
      </c>
      <c r="H1101" s="34"/>
      <c r="I1101" s="173"/>
      <c r="J1101" s="4" t="s">
        <v>1164</v>
      </c>
      <c r="K1101" s="136" t="s">
        <v>5995</v>
      </c>
      <c r="L1101" s="4" t="s">
        <v>4242</v>
      </c>
      <c r="M1101" s="142" t="s">
        <v>1934</v>
      </c>
      <c r="N1101" s="25" t="s">
        <v>3789</v>
      </c>
      <c r="O1101" s="142"/>
      <c r="P1101" s="25"/>
      <c r="Q1101" s="4" t="s">
        <v>688</v>
      </c>
      <c r="R1101" s="143"/>
      <c r="S1101" s="4" t="s">
        <v>1086</v>
      </c>
      <c r="T1101" s="136"/>
      <c r="U1101" s="78">
        <v>2023</v>
      </c>
      <c r="V1101" s="136" t="s">
        <v>4241</v>
      </c>
      <c r="W1101" s="4" t="s">
        <v>4241</v>
      </c>
      <c r="X1101" s="1"/>
    </row>
    <row r="1102" spans="1:24" ht="12" customHeight="1" x14ac:dyDescent="0.2">
      <c r="A1102" s="1">
        <v>73</v>
      </c>
      <c r="B1102" s="4"/>
      <c r="C1102" s="34">
        <v>3272</v>
      </c>
      <c r="D1102" s="34">
        <v>3269</v>
      </c>
      <c r="E1102" s="34">
        <v>3257</v>
      </c>
      <c r="F1102" s="108">
        <f t="shared" si="54"/>
        <v>3257</v>
      </c>
      <c r="G1102" s="108">
        <f t="shared" si="53"/>
        <v>-12</v>
      </c>
      <c r="H1102" s="34"/>
      <c r="I1102" s="173"/>
      <c r="J1102" s="4" t="s">
        <v>1164</v>
      </c>
      <c r="K1102" s="136" t="s">
        <v>5995</v>
      </c>
      <c r="L1102" s="4" t="s">
        <v>4240</v>
      </c>
      <c r="M1102" s="142"/>
      <c r="N1102" s="25" t="s">
        <v>3556</v>
      </c>
      <c r="O1102" s="142"/>
      <c r="P1102" s="25"/>
      <c r="Q1102" s="4" t="s">
        <v>1087</v>
      </c>
      <c r="R1102" s="143"/>
      <c r="S1102" s="4" t="s">
        <v>171</v>
      </c>
      <c r="T1102" s="136"/>
      <c r="U1102" s="78">
        <v>2023</v>
      </c>
      <c r="V1102" s="136" t="s">
        <v>7089</v>
      </c>
      <c r="W1102" s="4" t="s">
        <v>5499</v>
      </c>
      <c r="X1102" s="1"/>
    </row>
    <row r="1103" spans="1:24" ht="12" customHeight="1" x14ac:dyDescent="0.2">
      <c r="A1103" s="1">
        <v>73</v>
      </c>
      <c r="B1103" s="4"/>
      <c r="C1103" s="34">
        <v>3272</v>
      </c>
      <c r="D1103" s="34">
        <v>3269</v>
      </c>
      <c r="E1103" s="34">
        <v>3257</v>
      </c>
      <c r="F1103" s="108">
        <f t="shared" si="54"/>
        <v>3257</v>
      </c>
      <c r="G1103" s="108">
        <f t="shared" si="53"/>
        <v>-12</v>
      </c>
      <c r="H1103" s="34"/>
      <c r="I1103" s="173"/>
      <c r="J1103" s="4" t="s">
        <v>1164</v>
      </c>
      <c r="K1103" s="136" t="s">
        <v>5995</v>
      </c>
      <c r="L1103" s="20" t="s">
        <v>5996</v>
      </c>
      <c r="M1103" s="142"/>
      <c r="N1103" s="50" t="s">
        <v>4239</v>
      </c>
      <c r="O1103" s="192"/>
      <c r="P1103" s="50"/>
      <c r="Q1103" s="20" t="s">
        <v>684</v>
      </c>
      <c r="R1103" s="243"/>
      <c r="S1103" s="20" t="s">
        <v>689</v>
      </c>
      <c r="T1103" s="243"/>
      <c r="U1103" s="78">
        <v>2023</v>
      </c>
      <c r="V1103" s="136" t="s">
        <v>7088</v>
      </c>
      <c r="W1103" s="4" t="s">
        <v>5500</v>
      </c>
      <c r="X1103" s="1"/>
    </row>
    <row r="1104" spans="1:24" ht="12" customHeight="1" x14ac:dyDescent="0.2">
      <c r="A1104" s="1">
        <v>73</v>
      </c>
      <c r="B1104" s="4"/>
      <c r="C1104" s="34">
        <v>3272</v>
      </c>
      <c r="D1104" s="34">
        <v>3269</v>
      </c>
      <c r="E1104" s="34">
        <v>3257</v>
      </c>
      <c r="F1104" s="108">
        <f t="shared" si="54"/>
        <v>3257</v>
      </c>
      <c r="G1104" s="108">
        <f t="shared" si="53"/>
        <v>-12</v>
      </c>
      <c r="H1104" s="34"/>
      <c r="I1104" s="173"/>
      <c r="J1104" s="4" t="s">
        <v>1164</v>
      </c>
      <c r="K1104" s="136" t="s">
        <v>5995</v>
      </c>
      <c r="L1104" s="20" t="s">
        <v>685</v>
      </c>
      <c r="M1104" s="142" t="s">
        <v>3787</v>
      </c>
      <c r="N1104" s="83" t="s">
        <v>3788</v>
      </c>
      <c r="O1104" s="204"/>
      <c r="P1104" s="83"/>
      <c r="Q1104" s="20" t="s">
        <v>686</v>
      </c>
      <c r="R1104" s="243"/>
      <c r="S1104" s="20" t="s">
        <v>687</v>
      </c>
      <c r="T1104" s="243"/>
      <c r="U1104" s="78">
        <v>2023</v>
      </c>
      <c r="V1104" s="136" t="s">
        <v>2642</v>
      </c>
      <c r="W1104" s="4" t="s">
        <v>2642</v>
      </c>
      <c r="X1104" s="1"/>
    </row>
    <row r="1105" spans="1:24" ht="12" customHeight="1" x14ac:dyDescent="0.2">
      <c r="A1105" s="1">
        <v>73</v>
      </c>
      <c r="B1105" s="4"/>
      <c r="C1105" s="34">
        <v>3272</v>
      </c>
      <c r="D1105" s="34">
        <v>3269</v>
      </c>
      <c r="E1105" s="34">
        <v>3257</v>
      </c>
      <c r="F1105" s="108">
        <f t="shared" si="54"/>
        <v>3257</v>
      </c>
      <c r="G1105" s="108">
        <f t="shared" si="53"/>
        <v>-12</v>
      </c>
      <c r="H1105" s="34"/>
      <c r="I1105" s="173"/>
      <c r="J1105" s="4" t="s">
        <v>1175</v>
      </c>
      <c r="K1105" s="136" t="s">
        <v>5995</v>
      </c>
      <c r="L1105" s="5" t="s">
        <v>372</v>
      </c>
      <c r="M1105" s="142" t="s">
        <v>784</v>
      </c>
      <c r="N1105" s="25" t="s">
        <v>539</v>
      </c>
      <c r="O1105" s="142"/>
      <c r="P1105" s="25"/>
      <c r="Q1105" s="4" t="s">
        <v>979</v>
      </c>
      <c r="R1105" s="143"/>
      <c r="S1105" s="4" t="s">
        <v>980</v>
      </c>
      <c r="T1105" s="136" t="s">
        <v>371</v>
      </c>
      <c r="U1105" s="78">
        <v>2021</v>
      </c>
      <c r="V1105" s="269" t="s">
        <v>6641</v>
      </c>
      <c r="W1105" s="4"/>
    </row>
    <row r="1106" spans="1:24" ht="12" customHeight="1" x14ac:dyDescent="0.2">
      <c r="A1106" s="1">
        <v>73</v>
      </c>
      <c r="B1106" s="4"/>
      <c r="C1106" s="34">
        <v>3286</v>
      </c>
      <c r="D1106" s="34">
        <v>3283</v>
      </c>
      <c r="E1106" s="34">
        <v>3271</v>
      </c>
      <c r="F1106" s="108">
        <f t="shared" si="54"/>
        <v>3271</v>
      </c>
      <c r="G1106" s="108">
        <f t="shared" si="53"/>
        <v>-12</v>
      </c>
      <c r="H1106" s="34"/>
      <c r="I1106" s="173"/>
      <c r="J1106" s="4" t="s">
        <v>1943</v>
      </c>
      <c r="K1106" s="136" t="s">
        <v>682</v>
      </c>
      <c r="L1106" s="34" t="s">
        <v>681</v>
      </c>
      <c r="M1106" s="142" t="s">
        <v>978</v>
      </c>
      <c r="N1106" s="25" t="s">
        <v>1113</v>
      </c>
      <c r="O1106" s="142"/>
      <c r="P1106" s="25"/>
      <c r="Q1106" s="4" t="s">
        <v>683</v>
      </c>
      <c r="R1106" s="143"/>
      <c r="S1106" s="4"/>
      <c r="T1106" s="136"/>
      <c r="U1106" s="78">
        <v>2023</v>
      </c>
      <c r="V1106" s="136" t="s">
        <v>2665</v>
      </c>
      <c r="W1106" s="4" t="s">
        <v>2665</v>
      </c>
      <c r="X1106" s="1"/>
    </row>
    <row r="1107" spans="1:24" ht="12" customHeight="1" x14ac:dyDescent="0.2">
      <c r="A1107" s="1">
        <v>73</v>
      </c>
      <c r="B1107" s="4"/>
      <c r="C1107" s="34">
        <v>3312</v>
      </c>
      <c r="D1107" s="34">
        <v>3309</v>
      </c>
      <c r="E1107" s="34">
        <v>3297</v>
      </c>
      <c r="F1107" s="108">
        <f t="shared" si="54"/>
        <v>3297</v>
      </c>
      <c r="G1107" s="108">
        <f t="shared" si="53"/>
        <v>-12</v>
      </c>
      <c r="H1107" s="34"/>
      <c r="I1107" s="173"/>
      <c r="J1107" s="4" t="s">
        <v>1164</v>
      </c>
      <c r="K1107" s="136" t="s">
        <v>5056</v>
      </c>
      <c r="L1107" s="4" t="s">
        <v>5057</v>
      </c>
      <c r="M1107" s="142"/>
      <c r="N1107" s="25" t="s">
        <v>1678</v>
      </c>
      <c r="O1107" s="142"/>
      <c r="P1107" s="25"/>
      <c r="Q1107" s="4" t="s">
        <v>5058</v>
      </c>
      <c r="R1107" s="143"/>
      <c r="S1107" s="4" t="s">
        <v>5059</v>
      </c>
      <c r="T1107" s="136"/>
      <c r="U1107" s="78">
        <v>2023</v>
      </c>
      <c r="V1107" s="136" t="s">
        <v>6642</v>
      </c>
      <c r="W1107" s="4" t="s">
        <v>5022</v>
      </c>
      <c r="X1107" s="1"/>
    </row>
    <row r="1108" spans="1:24" ht="12" customHeight="1" x14ac:dyDescent="0.2">
      <c r="A1108" s="30">
        <v>73</v>
      </c>
      <c r="B1108" s="35"/>
      <c r="C1108" s="34">
        <v>3317</v>
      </c>
      <c r="D1108" s="34">
        <v>3314</v>
      </c>
      <c r="E1108" s="34">
        <v>3302</v>
      </c>
      <c r="F1108" s="108">
        <f t="shared" si="54"/>
        <v>3302</v>
      </c>
      <c r="G1108" s="108">
        <f t="shared" si="53"/>
        <v>-12</v>
      </c>
      <c r="H1108" s="34"/>
      <c r="I1108" s="170">
        <v>2</v>
      </c>
      <c r="J1108" s="34" t="s">
        <v>1939</v>
      </c>
      <c r="K1108" s="136" t="s">
        <v>1088</v>
      </c>
      <c r="L1108" s="34" t="s">
        <v>2450</v>
      </c>
      <c r="M1108" s="199" t="s">
        <v>2451</v>
      </c>
      <c r="N1108" s="38"/>
      <c r="O1108" s="199"/>
      <c r="P1108" s="38"/>
      <c r="Q1108" s="36" t="s">
        <v>2452</v>
      </c>
      <c r="R1108" s="166" t="s">
        <v>2453</v>
      </c>
      <c r="S1108" s="36"/>
      <c r="T1108" s="166"/>
      <c r="U1108" s="78">
        <v>2023</v>
      </c>
      <c r="V1108" s="136" t="s">
        <v>7087</v>
      </c>
      <c r="W1108" s="4" t="s">
        <v>2957</v>
      </c>
      <c r="X1108" s="1"/>
    </row>
    <row r="1109" spans="1:24" ht="12" customHeight="1" x14ac:dyDescent="0.2">
      <c r="A1109" s="1">
        <v>73</v>
      </c>
      <c r="B1109" s="4"/>
      <c r="C1109" s="34">
        <v>3317</v>
      </c>
      <c r="D1109" s="34">
        <v>3314</v>
      </c>
      <c r="E1109" s="34">
        <v>3302</v>
      </c>
      <c r="F1109" s="108">
        <f t="shared" si="54"/>
        <v>3302</v>
      </c>
      <c r="G1109" s="108">
        <f t="shared" si="53"/>
        <v>-12</v>
      </c>
      <c r="H1109" s="34"/>
      <c r="I1109" s="173"/>
      <c r="J1109" s="4" t="s">
        <v>1164</v>
      </c>
      <c r="K1109" s="136" t="s">
        <v>1088</v>
      </c>
      <c r="L1109" s="4" t="s">
        <v>1920</v>
      </c>
      <c r="M1109" s="142"/>
      <c r="N1109" s="25" t="s">
        <v>4238</v>
      </c>
      <c r="O1109" s="142" t="s">
        <v>5587</v>
      </c>
      <c r="P1109" s="25"/>
      <c r="Q1109" s="4" t="s">
        <v>1089</v>
      </c>
      <c r="R1109" s="143"/>
      <c r="S1109" s="4" t="s">
        <v>1049</v>
      </c>
      <c r="T1109" s="136"/>
      <c r="U1109" s="78">
        <v>2023</v>
      </c>
      <c r="V1109" s="136" t="s">
        <v>7086</v>
      </c>
      <c r="W1109" s="4" t="s">
        <v>5502</v>
      </c>
      <c r="X1109" s="1"/>
    </row>
    <row r="1110" spans="1:24" ht="12" customHeight="1" x14ac:dyDescent="0.2">
      <c r="A1110" s="1">
        <v>73</v>
      </c>
      <c r="B1110" s="4"/>
      <c r="C1110" s="34">
        <v>3317</v>
      </c>
      <c r="D1110" s="34">
        <v>3314</v>
      </c>
      <c r="E1110" s="34">
        <v>3302</v>
      </c>
      <c r="F1110" s="108">
        <f t="shared" si="54"/>
        <v>3302</v>
      </c>
      <c r="G1110" s="108">
        <f t="shared" si="53"/>
        <v>-12</v>
      </c>
      <c r="H1110" s="34"/>
      <c r="I1110" s="173"/>
      <c r="J1110" s="4" t="s">
        <v>1164</v>
      </c>
      <c r="K1110" s="136" t="s">
        <v>1088</v>
      </c>
      <c r="L1110" s="4" t="s">
        <v>1650</v>
      </c>
      <c r="M1110" s="142" t="s">
        <v>3748</v>
      </c>
      <c r="N1110" s="25" t="s">
        <v>4237</v>
      </c>
      <c r="O1110" s="142"/>
      <c r="P1110" s="25"/>
      <c r="Q1110" s="4" t="s">
        <v>1090</v>
      </c>
      <c r="R1110" s="143"/>
      <c r="S1110" s="4" t="s">
        <v>1049</v>
      </c>
      <c r="T1110" s="136"/>
      <c r="U1110" s="78">
        <v>2023</v>
      </c>
      <c r="V1110" s="189" t="s">
        <v>7085</v>
      </c>
      <c r="W1110" s="3" t="s">
        <v>5503</v>
      </c>
      <c r="X1110" s="1"/>
    </row>
    <row r="1111" spans="1:24" ht="12" customHeight="1" x14ac:dyDescent="0.2">
      <c r="A1111" s="1">
        <v>73</v>
      </c>
      <c r="B1111" s="4"/>
      <c r="C1111" s="34">
        <v>3317</v>
      </c>
      <c r="D1111" s="34">
        <v>3314</v>
      </c>
      <c r="E1111" s="34">
        <v>3302</v>
      </c>
      <c r="F1111" s="108">
        <f t="shared" si="54"/>
        <v>3302</v>
      </c>
      <c r="G1111" s="108">
        <f t="shared" si="53"/>
        <v>-12</v>
      </c>
      <c r="H1111" s="34"/>
      <c r="I1111" s="173"/>
      <c r="J1111" s="4" t="s">
        <v>1164</v>
      </c>
      <c r="K1111" s="136" t="s">
        <v>1088</v>
      </c>
      <c r="L1111" s="4" t="s">
        <v>981</v>
      </c>
      <c r="M1111" s="142" t="s">
        <v>3479</v>
      </c>
      <c r="N1111" s="25" t="s">
        <v>927</v>
      </c>
      <c r="O1111" s="142"/>
      <c r="P1111" s="25"/>
      <c r="Q1111" s="25" t="s">
        <v>6643</v>
      </c>
      <c r="R1111" s="142" t="s">
        <v>4859</v>
      </c>
      <c r="S1111" s="25" t="s">
        <v>6644</v>
      </c>
      <c r="T1111" s="136" t="s">
        <v>373</v>
      </c>
      <c r="U1111" s="78">
        <v>2023</v>
      </c>
      <c r="V1111" s="189" t="s">
        <v>7084</v>
      </c>
      <c r="W1111" s="3"/>
      <c r="X1111" s="1"/>
    </row>
    <row r="1112" spans="1:24" ht="12" customHeight="1" x14ac:dyDescent="0.2">
      <c r="A1112" s="1">
        <v>73</v>
      </c>
      <c r="B1112" s="4"/>
      <c r="C1112" s="34">
        <v>3317</v>
      </c>
      <c r="D1112" s="34">
        <v>3314</v>
      </c>
      <c r="E1112" s="34">
        <v>3302</v>
      </c>
      <c r="F1112" s="108">
        <f t="shared" si="54"/>
        <v>3302</v>
      </c>
      <c r="G1112" s="108">
        <f t="shared" si="53"/>
        <v>-12</v>
      </c>
      <c r="H1112" s="34"/>
      <c r="I1112" s="173" t="s">
        <v>534</v>
      </c>
      <c r="J1112" s="4" t="s">
        <v>1939</v>
      </c>
      <c r="K1112" s="136" t="s">
        <v>4860</v>
      </c>
      <c r="L1112" s="4" t="s">
        <v>4863</v>
      </c>
      <c r="M1112" s="142"/>
      <c r="N1112" s="25"/>
      <c r="O1112" s="142"/>
      <c r="P1112" s="25"/>
      <c r="Q1112" s="4" t="s">
        <v>4861</v>
      </c>
      <c r="R1112" s="136"/>
      <c r="S1112" s="14" t="s">
        <v>4862</v>
      </c>
      <c r="T1112" s="136"/>
      <c r="U1112" s="78">
        <v>2023</v>
      </c>
      <c r="V1112" s="269" t="s">
        <v>6645</v>
      </c>
      <c r="W1112" s="3" t="s">
        <v>5504</v>
      </c>
      <c r="X1112" s="1"/>
    </row>
    <row r="1113" spans="1:24" ht="12" customHeight="1" x14ac:dyDescent="0.2">
      <c r="A1113" s="1">
        <v>73</v>
      </c>
      <c r="B1113" s="4"/>
      <c r="C1113" s="34">
        <v>3325</v>
      </c>
      <c r="D1113" s="34">
        <v>3322</v>
      </c>
      <c r="E1113" s="34">
        <v>3310</v>
      </c>
      <c r="F1113" s="108">
        <f t="shared" si="54"/>
        <v>3310</v>
      </c>
      <c r="G1113" s="108">
        <f t="shared" si="53"/>
        <v>-12</v>
      </c>
      <c r="H1113" s="34"/>
      <c r="I1113" s="173"/>
      <c r="J1113" s="4" t="s">
        <v>1164</v>
      </c>
      <c r="K1113" s="136" t="s">
        <v>172</v>
      </c>
      <c r="L1113" s="4" t="s">
        <v>6096</v>
      </c>
      <c r="M1113" s="142"/>
      <c r="N1113" s="25" t="s">
        <v>3781</v>
      </c>
      <c r="O1113" s="142"/>
      <c r="P1113" s="25"/>
      <c r="Q1113" s="4" t="s">
        <v>173</v>
      </c>
      <c r="R1113" s="143"/>
      <c r="S1113" s="14" t="s">
        <v>4236</v>
      </c>
      <c r="T1113" s="136"/>
      <c r="U1113" s="78">
        <v>2023</v>
      </c>
      <c r="V1113" s="189" t="s">
        <v>5505</v>
      </c>
      <c r="W1113" s="3" t="s">
        <v>5505</v>
      </c>
      <c r="X1113" s="1"/>
    </row>
    <row r="1114" spans="1:24" ht="12" customHeight="1" x14ac:dyDescent="0.2">
      <c r="A1114" s="1">
        <v>73</v>
      </c>
      <c r="B1114" s="4"/>
      <c r="C1114" s="34">
        <v>3332</v>
      </c>
      <c r="D1114" s="34">
        <v>3329</v>
      </c>
      <c r="E1114" s="34">
        <v>3317</v>
      </c>
      <c r="F1114" s="108">
        <f t="shared" si="54"/>
        <v>3317</v>
      </c>
      <c r="G1114" s="108">
        <f t="shared" si="53"/>
        <v>-12</v>
      </c>
      <c r="H1114" s="34"/>
      <c r="I1114" s="173"/>
      <c r="J1114" s="4" t="s">
        <v>1164</v>
      </c>
      <c r="K1114" s="136" t="s">
        <v>810</v>
      </c>
      <c r="L1114" s="4" t="s">
        <v>587</v>
      </c>
      <c r="M1114" s="142" t="s">
        <v>1649</v>
      </c>
      <c r="N1114" s="25" t="s">
        <v>2833</v>
      </c>
      <c r="O1114" s="142"/>
      <c r="P1114" s="25"/>
      <c r="Q1114" s="4" t="s">
        <v>588</v>
      </c>
      <c r="R1114" s="143"/>
      <c r="S1114" s="14" t="s">
        <v>586</v>
      </c>
      <c r="T1114" s="200"/>
      <c r="U1114" s="78">
        <v>2023</v>
      </c>
      <c r="V1114" s="227" t="s">
        <v>6646</v>
      </c>
      <c r="W1114" s="13" t="s">
        <v>2643</v>
      </c>
      <c r="X1114" s="1"/>
    </row>
    <row r="1115" spans="1:24" ht="12" customHeight="1" x14ac:dyDescent="0.2">
      <c r="A1115" s="1">
        <v>73</v>
      </c>
      <c r="B1115" s="4"/>
      <c r="C1115" s="34">
        <v>3332</v>
      </c>
      <c r="D1115" s="34">
        <v>3329</v>
      </c>
      <c r="E1115" s="34">
        <v>3317</v>
      </c>
      <c r="F1115" s="108">
        <f t="shared" si="54"/>
        <v>3317</v>
      </c>
      <c r="G1115" s="108">
        <f t="shared" si="53"/>
        <v>-12</v>
      </c>
      <c r="H1115" s="34"/>
      <c r="I1115" s="173"/>
      <c r="J1115" s="4" t="s">
        <v>1164</v>
      </c>
      <c r="K1115" s="136" t="s">
        <v>810</v>
      </c>
      <c r="L1115" s="4" t="s">
        <v>6097</v>
      </c>
      <c r="M1115" s="142"/>
      <c r="N1115" s="25" t="s">
        <v>3059</v>
      </c>
      <c r="O1115" s="142"/>
      <c r="P1115" s="25"/>
      <c r="Q1115" s="4" t="s">
        <v>3060</v>
      </c>
      <c r="R1115" s="143"/>
      <c r="S1115" s="14" t="s">
        <v>5626</v>
      </c>
      <c r="T1115" s="136"/>
      <c r="U1115" s="78">
        <v>2023</v>
      </c>
      <c r="V1115" s="136" t="s">
        <v>3061</v>
      </c>
      <c r="W1115" s="4" t="s">
        <v>3061</v>
      </c>
      <c r="X1115" s="4"/>
    </row>
    <row r="1116" spans="1:24" ht="12" customHeight="1" x14ac:dyDescent="0.2">
      <c r="A1116" s="1">
        <v>73</v>
      </c>
      <c r="B1116" s="4"/>
      <c r="C1116" s="34">
        <v>3332</v>
      </c>
      <c r="D1116" s="34">
        <v>3329</v>
      </c>
      <c r="E1116" s="34">
        <v>3317</v>
      </c>
      <c r="F1116" s="108">
        <f t="shared" si="54"/>
        <v>3317</v>
      </c>
      <c r="G1116" s="108">
        <f t="shared" si="53"/>
        <v>-12</v>
      </c>
      <c r="H1116" s="34"/>
      <c r="I1116" s="173"/>
      <c r="J1116" s="4" t="s">
        <v>1175</v>
      </c>
      <c r="K1116" s="136" t="s">
        <v>810</v>
      </c>
      <c r="L1116" s="4" t="s">
        <v>3054</v>
      </c>
      <c r="M1116" s="142"/>
      <c r="N1116" s="25" t="s">
        <v>3057</v>
      </c>
      <c r="O1116" s="142"/>
      <c r="P1116" s="25"/>
      <c r="Q1116" s="4" t="s">
        <v>3055</v>
      </c>
      <c r="R1116" s="143"/>
      <c r="S1116" s="14" t="s">
        <v>3056</v>
      </c>
      <c r="T1116" s="136"/>
      <c r="U1116" s="78">
        <v>2023</v>
      </c>
      <c r="V1116" s="189" t="s">
        <v>3058</v>
      </c>
      <c r="W1116" s="3" t="s">
        <v>3058</v>
      </c>
      <c r="X1116" s="1"/>
    </row>
    <row r="1117" spans="1:24" ht="12" customHeight="1" x14ac:dyDescent="0.25">
      <c r="A1117" s="1">
        <v>73</v>
      </c>
      <c r="B1117" s="4"/>
      <c r="C1117" s="34">
        <v>3340</v>
      </c>
      <c r="D1117" s="34">
        <v>3337</v>
      </c>
      <c r="E1117" s="34">
        <v>3325</v>
      </c>
      <c r="F1117" s="108">
        <f t="shared" si="54"/>
        <v>3325</v>
      </c>
      <c r="G1117" s="108">
        <f t="shared" si="53"/>
        <v>-12</v>
      </c>
      <c r="H1117" s="34"/>
      <c r="I1117" s="173"/>
      <c r="J1117" s="4" t="s">
        <v>1164</v>
      </c>
      <c r="K1117" s="136" t="s">
        <v>5998</v>
      </c>
      <c r="L1117" s="4" t="s">
        <v>6011</v>
      </c>
      <c r="M1117" s="142">
        <v>81</v>
      </c>
      <c r="Q1117" s="4" t="s">
        <v>6012</v>
      </c>
      <c r="S1117" s="4" t="s">
        <v>6010</v>
      </c>
      <c r="T1117" s="136" t="s">
        <v>6009</v>
      </c>
      <c r="U1117" s="78">
        <v>2022</v>
      </c>
      <c r="V1117" s="189" t="s">
        <v>6013</v>
      </c>
      <c r="W1117" s="32"/>
      <c r="X1117" s="1" t="s">
        <v>6019</v>
      </c>
    </row>
    <row r="1118" spans="1:24" ht="12" customHeight="1" x14ac:dyDescent="0.2">
      <c r="A1118" s="1">
        <v>73</v>
      </c>
      <c r="B1118" s="4"/>
      <c r="C1118" s="34">
        <v>3341</v>
      </c>
      <c r="D1118" s="34">
        <v>3338</v>
      </c>
      <c r="E1118" s="34">
        <v>3326</v>
      </c>
      <c r="F1118" s="108">
        <f t="shared" si="54"/>
        <v>3326</v>
      </c>
      <c r="G1118" s="108">
        <f t="shared" si="53"/>
        <v>-12</v>
      </c>
      <c r="H1118" s="34"/>
      <c r="I1118" s="173"/>
      <c r="J1118" s="4" t="s">
        <v>1164</v>
      </c>
      <c r="K1118" s="136" t="s">
        <v>5998</v>
      </c>
      <c r="L1118" s="4" t="s">
        <v>6000</v>
      </c>
      <c r="M1118" s="142" t="s">
        <v>2833</v>
      </c>
      <c r="N1118" s="25"/>
      <c r="O1118" s="142"/>
      <c r="P1118" s="25"/>
      <c r="Q1118" s="4" t="s">
        <v>6003</v>
      </c>
      <c r="R1118" s="143"/>
      <c r="S1118" s="14" t="s">
        <v>5999</v>
      </c>
      <c r="T1118" s="136"/>
      <c r="U1118" s="78">
        <v>2023</v>
      </c>
      <c r="V1118" s="189" t="s">
        <v>6001</v>
      </c>
      <c r="W1118" s="4" t="s">
        <v>5506</v>
      </c>
      <c r="X1118" s="1"/>
    </row>
    <row r="1119" spans="1:24" ht="12" customHeight="1" x14ac:dyDescent="0.2">
      <c r="A1119" s="1">
        <v>73</v>
      </c>
      <c r="B1119" s="4"/>
      <c r="C1119" s="34">
        <v>3341</v>
      </c>
      <c r="D1119" s="34">
        <v>3338</v>
      </c>
      <c r="E1119" s="34">
        <v>3326</v>
      </c>
      <c r="F1119" s="108">
        <f t="shared" si="54"/>
        <v>3326</v>
      </c>
      <c r="G1119" s="108">
        <f t="shared" si="53"/>
        <v>-12</v>
      </c>
      <c r="H1119" s="34"/>
      <c r="I1119" s="173"/>
      <c r="J1119" s="4" t="s">
        <v>1164</v>
      </c>
      <c r="K1119" s="136" t="s">
        <v>5998</v>
      </c>
      <c r="L1119" s="4" t="s">
        <v>6654</v>
      </c>
      <c r="M1119" s="142"/>
      <c r="N1119" s="25"/>
      <c r="O1119" s="142"/>
      <c r="P1119" s="25"/>
      <c r="Q1119" s="4"/>
      <c r="R1119" s="136" t="s">
        <v>6002</v>
      </c>
      <c r="S1119" s="14" t="s">
        <v>6004</v>
      </c>
      <c r="T1119" s="136" t="s">
        <v>6005</v>
      </c>
      <c r="U1119" s="78">
        <v>2021</v>
      </c>
      <c r="V1119" s="189" t="s">
        <v>6653</v>
      </c>
      <c r="W1119" s="3"/>
      <c r="X1119" s="1"/>
    </row>
    <row r="1120" spans="1:24" ht="12" customHeight="1" x14ac:dyDescent="0.2">
      <c r="A1120" s="1">
        <v>73</v>
      </c>
      <c r="B1120" s="4"/>
      <c r="C1120" s="34">
        <v>3341</v>
      </c>
      <c r="D1120" s="34">
        <v>3338</v>
      </c>
      <c r="E1120" s="34">
        <v>3326</v>
      </c>
      <c r="F1120" s="108">
        <f t="shared" si="54"/>
        <v>3326</v>
      </c>
      <c r="G1120" s="108">
        <f t="shared" si="53"/>
        <v>-12</v>
      </c>
      <c r="H1120" s="34"/>
      <c r="I1120" s="173"/>
      <c r="J1120" s="4" t="s">
        <v>1175</v>
      </c>
      <c r="K1120" s="136" t="s">
        <v>5998</v>
      </c>
      <c r="L1120" s="4" t="s">
        <v>6014</v>
      </c>
      <c r="M1120" s="142" t="s">
        <v>539</v>
      </c>
      <c r="N1120" s="25" t="s">
        <v>4185</v>
      </c>
      <c r="O1120" s="142"/>
      <c r="P1120" s="25"/>
      <c r="Q1120" s="4"/>
      <c r="R1120" s="143" t="s">
        <v>6015</v>
      </c>
      <c r="S1120" s="14" t="s">
        <v>6016</v>
      </c>
      <c r="T1120" s="136" t="s">
        <v>6017</v>
      </c>
      <c r="U1120" s="78">
        <v>2023</v>
      </c>
      <c r="V1120" s="189" t="s">
        <v>6018</v>
      </c>
      <c r="W1120" s="3" t="s">
        <v>5507</v>
      </c>
      <c r="X1120" s="1"/>
    </row>
    <row r="1121" spans="1:24" ht="12" customHeight="1" x14ac:dyDescent="0.2">
      <c r="A1121" s="1">
        <v>73</v>
      </c>
      <c r="B1121" s="4"/>
      <c r="C1121" s="34">
        <v>3341</v>
      </c>
      <c r="D1121" s="34">
        <v>3338</v>
      </c>
      <c r="E1121" s="34">
        <v>3326</v>
      </c>
      <c r="F1121" s="108">
        <f t="shared" si="54"/>
        <v>3326</v>
      </c>
      <c r="G1121" s="108">
        <f t="shared" si="53"/>
        <v>-12</v>
      </c>
      <c r="H1121" s="34"/>
      <c r="I1121" s="173"/>
      <c r="J1121" s="4" t="s">
        <v>1943</v>
      </c>
      <c r="K1121" s="136" t="s">
        <v>5998</v>
      </c>
      <c r="L1121" s="4" t="s">
        <v>6020</v>
      </c>
      <c r="M1121" s="142" t="s">
        <v>1935</v>
      </c>
      <c r="N1121" s="25" t="s">
        <v>2833</v>
      </c>
      <c r="O1121" s="142"/>
      <c r="P1121" s="25"/>
      <c r="Q1121" s="14"/>
      <c r="R1121" s="143" t="s">
        <v>6021</v>
      </c>
      <c r="S1121" s="14" t="s">
        <v>6022</v>
      </c>
      <c r="T1121" s="136"/>
      <c r="U1121" s="78">
        <v>2022</v>
      </c>
      <c r="V1121" s="269" t="s">
        <v>6655</v>
      </c>
      <c r="W1121" s="4" t="s">
        <v>3794</v>
      </c>
      <c r="X1121" s="1"/>
    </row>
    <row r="1122" spans="1:24" ht="12" customHeight="1" x14ac:dyDescent="0.2">
      <c r="A1122" s="1">
        <v>73</v>
      </c>
      <c r="B1122" s="4"/>
      <c r="C1122" s="34">
        <v>3341</v>
      </c>
      <c r="D1122" s="34">
        <v>3338</v>
      </c>
      <c r="E1122" s="34">
        <v>3326</v>
      </c>
      <c r="F1122" s="108">
        <f t="shared" si="54"/>
        <v>3326</v>
      </c>
      <c r="G1122" s="108">
        <f t="shared" si="53"/>
        <v>-12</v>
      </c>
      <c r="H1122" s="34"/>
      <c r="I1122" s="173"/>
      <c r="J1122" s="4" t="s">
        <v>1943</v>
      </c>
      <c r="K1122" s="136" t="s">
        <v>5998</v>
      </c>
      <c r="L1122" s="4" t="s">
        <v>6023</v>
      </c>
      <c r="M1122" s="142" t="s">
        <v>1934</v>
      </c>
      <c r="N1122" s="25" t="s">
        <v>3042</v>
      </c>
      <c r="O1122" s="142"/>
      <c r="P1122" s="25"/>
      <c r="Q1122" s="14" t="s">
        <v>6024</v>
      </c>
      <c r="R1122" s="143"/>
      <c r="S1122" s="14" t="s">
        <v>6025</v>
      </c>
      <c r="T1122" s="136" t="s">
        <v>6026</v>
      </c>
      <c r="U1122" s="78">
        <v>2022</v>
      </c>
      <c r="V1122" s="136" t="s">
        <v>6040</v>
      </c>
      <c r="W1122" s="34" t="s">
        <v>5508</v>
      </c>
      <c r="X1122" s="1"/>
    </row>
    <row r="1123" spans="1:24" ht="12" customHeight="1" x14ac:dyDescent="0.2">
      <c r="A1123" s="1">
        <v>73</v>
      </c>
      <c r="B1123" s="4"/>
      <c r="C1123" s="34">
        <v>3343</v>
      </c>
      <c r="D1123" s="34">
        <v>3340</v>
      </c>
      <c r="E1123" s="34">
        <v>3328</v>
      </c>
      <c r="F1123" s="108">
        <f t="shared" si="54"/>
        <v>3328</v>
      </c>
      <c r="G1123" s="108">
        <f t="shared" si="53"/>
        <v>-12</v>
      </c>
      <c r="H1123" s="34"/>
      <c r="I1123" s="173"/>
      <c r="J1123" s="4" t="s">
        <v>1164</v>
      </c>
      <c r="K1123" s="136" t="s">
        <v>6027</v>
      </c>
      <c r="L1123" s="4" t="s">
        <v>6006</v>
      </c>
      <c r="M1123" s="142"/>
      <c r="N1123" s="25" t="s">
        <v>2860</v>
      </c>
      <c r="O1123" s="142"/>
      <c r="P1123" s="25"/>
      <c r="Q1123" s="4" t="s">
        <v>6007</v>
      </c>
      <c r="R1123" s="143"/>
      <c r="S1123" s="14" t="s">
        <v>6008</v>
      </c>
      <c r="T1123" s="136"/>
      <c r="U1123" s="78">
        <v>2023</v>
      </c>
      <c r="V1123" s="189" t="s">
        <v>6656</v>
      </c>
      <c r="W1123" s="3" t="s">
        <v>4235</v>
      </c>
      <c r="X1123" s="1"/>
    </row>
    <row r="1124" spans="1:24" ht="12" customHeight="1" x14ac:dyDescent="0.2">
      <c r="A1124" s="1">
        <v>73</v>
      </c>
      <c r="B1124" s="4"/>
      <c r="C1124" s="34">
        <v>3359</v>
      </c>
      <c r="D1124" s="34">
        <v>3356</v>
      </c>
      <c r="E1124" s="34">
        <v>3339</v>
      </c>
      <c r="F1124" s="108">
        <v>3339</v>
      </c>
      <c r="G1124" s="108">
        <f t="shared" si="53"/>
        <v>-12</v>
      </c>
      <c r="H1124" s="34"/>
      <c r="I1124" s="173" t="s">
        <v>533</v>
      </c>
      <c r="J1124" s="4" t="s">
        <v>1164</v>
      </c>
      <c r="K1124" s="136" t="s">
        <v>6028</v>
      </c>
      <c r="L1124" s="4" t="s">
        <v>6029</v>
      </c>
      <c r="M1124" s="142" t="s">
        <v>780</v>
      </c>
      <c r="N1124" s="25"/>
      <c r="O1124" s="142"/>
      <c r="P1124" s="25"/>
      <c r="Q1124" s="14" t="s">
        <v>6031</v>
      </c>
      <c r="R1124" s="143"/>
      <c r="S1124" s="14" t="s">
        <v>6030</v>
      </c>
      <c r="T1124" s="136"/>
      <c r="U1124" s="78">
        <v>2022</v>
      </c>
      <c r="V1124" s="136" t="s">
        <v>6652</v>
      </c>
      <c r="W1124" s="4" t="s">
        <v>5509</v>
      </c>
      <c r="X1124" s="4" t="s">
        <v>7082</v>
      </c>
    </row>
    <row r="1125" spans="1:24" ht="12" customHeight="1" x14ac:dyDescent="0.2">
      <c r="A1125" s="1">
        <v>73</v>
      </c>
      <c r="B1125" s="4"/>
      <c r="C1125" s="34"/>
      <c r="D1125" s="34"/>
      <c r="E1125" s="34">
        <v>3345</v>
      </c>
      <c r="F1125" s="283">
        <v>3345</v>
      </c>
      <c r="G1125" s="108">
        <f t="shared" si="53"/>
        <v>-12</v>
      </c>
      <c r="H1125" s="34"/>
      <c r="I1125" s="173"/>
      <c r="J1125" s="4" t="s">
        <v>1943</v>
      </c>
      <c r="K1125" s="136" t="s">
        <v>7408</v>
      </c>
      <c r="L1125" s="4" t="s">
        <v>7409</v>
      </c>
      <c r="M1125" s="142" t="s">
        <v>7410</v>
      </c>
      <c r="N1125" s="25"/>
      <c r="O1125" s="142"/>
      <c r="P1125" s="25"/>
      <c r="Q1125" s="14" t="s">
        <v>7412</v>
      </c>
      <c r="R1125" s="143"/>
      <c r="S1125" s="14" t="s">
        <v>7411</v>
      </c>
      <c r="T1125" s="136"/>
      <c r="U1125" s="78">
        <v>2024</v>
      </c>
      <c r="V1125" s="136"/>
      <c r="W1125" s="4"/>
      <c r="X1125" s="1"/>
    </row>
    <row r="1126" spans="1:24" ht="12" customHeight="1" x14ac:dyDescent="0.2">
      <c r="A1126" s="1">
        <v>73</v>
      </c>
      <c r="B1126" s="4"/>
      <c r="C1126" s="34">
        <v>3362</v>
      </c>
      <c r="D1126" s="34">
        <v>3361</v>
      </c>
      <c r="E1126" s="34">
        <v>3356</v>
      </c>
      <c r="F1126" s="108">
        <f t="shared" ref="F1126:F1189" si="55">D1126+G1126</f>
        <v>3356</v>
      </c>
      <c r="G1126" s="108">
        <f>IF(H1126="",G1124,H1126)</f>
        <v>-5</v>
      </c>
      <c r="H1126" s="34">
        <v>-5</v>
      </c>
      <c r="I1126" s="173"/>
      <c r="J1126" s="4" t="s">
        <v>1175</v>
      </c>
      <c r="K1126" s="136" t="s">
        <v>6032</v>
      </c>
      <c r="L1126" s="4" t="s">
        <v>6033</v>
      </c>
      <c r="M1126" s="142" t="s">
        <v>3843</v>
      </c>
      <c r="N1126" s="25"/>
      <c r="O1126" s="142"/>
      <c r="P1126" s="25"/>
      <c r="Q1126" s="4" t="s">
        <v>6035</v>
      </c>
      <c r="R1126" s="143"/>
      <c r="S1126" s="14" t="s">
        <v>6034</v>
      </c>
      <c r="T1126" s="136"/>
      <c r="U1126" s="78">
        <v>2023</v>
      </c>
      <c r="V1126" s="189"/>
      <c r="W1126" s="3"/>
      <c r="X1126" s="1"/>
    </row>
    <row r="1127" spans="1:24" ht="12" customHeight="1" x14ac:dyDescent="0.2">
      <c r="A1127" s="1">
        <v>73</v>
      </c>
      <c r="B1127" s="4"/>
      <c r="C1127" s="34">
        <v>3362</v>
      </c>
      <c r="D1127" s="34">
        <v>3361</v>
      </c>
      <c r="E1127" s="34">
        <v>3356</v>
      </c>
      <c r="F1127" s="108">
        <f t="shared" si="55"/>
        <v>3356</v>
      </c>
      <c r="G1127" s="108">
        <f t="shared" si="53"/>
        <v>-5</v>
      </c>
      <c r="H1127" s="34"/>
      <c r="I1127" s="173" t="s">
        <v>1173</v>
      </c>
      <c r="J1127" s="4" t="s">
        <v>1939</v>
      </c>
      <c r="K1127" s="136" t="s">
        <v>6036</v>
      </c>
      <c r="L1127" s="136" t="s">
        <v>6649</v>
      </c>
      <c r="M1127" s="142" t="s">
        <v>3242</v>
      </c>
      <c r="N1127" s="142"/>
      <c r="O1127" s="142"/>
      <c r="P1127" s="142"/>
      <c r="Q1127" s="136" t="s">
        <v>6648</v>
      </c>
      <c r="R1127" s="143"/>
      <c r="S1127" s="144" t="s">
        <v>6647</v>
      </c>
      <c r="T1127" s="144" t="s">
        <v>6651</v>
      </c>
      <c r="U1127" s="78">
        <v>2023</v>
      </c>
      <c r="V1127" s="189" t="s">
        <v>6650</v>
      </c>
      <c r="W1127" s="3"/>
      <c r="X1127" s="1"/>
    </row>
    <row r="1128" spans="1:24" ht="12" customHeight="1" x14ac:dyDescent="0.2">
      <c r="A1128" s="1">
        <v>73</v>
      </c>
      <c r="B1128" s="4"/>
      <c r="C1128" s="34">
        <v>3362</v>
      </c>
      <c r="D1128" s="34">
        <v>3361</v>
      </c>
      <c r="E1128" s="34">
        <v>3356</v>
      </c>
      <c r="F1128" s="108">
        <f t="shared" si="55"/>
        <v>3356</v>
      </c>
      <c r="G1128" s="108">
        <f t="shared" si="53"/>
        <v>-5</v>
      </c>
      <c r="H1128" s="34"/>
      <c r="I1128" s="173" t="s">
        <v>454</v>
      </c>
      <c r="J1128" s="4" t="s">
        <v>1164</v>
      </c>
      <c r="K1128" s="136" t="s">
        <v>6036</v>
      </c>
      <c r="L1128" s="4" t="s">
        <v>6037</v>
      </c>
      <c r="M1128" s="142" t="s">
        <v>780</v>
      </c>
      <c r="N1128" s="25"/>
      <c r="O1128" s="142"/>
      <c r="P1128" s="25"/>
      <c r="Q1128" s="4" t="s">
        <v>6038</v>
      </c>
      <c r="R1128" s="244"/>
      <c r="S1128" s="34" t="s">
        <v>6039</v>
      </c>
      <c r="T1128" s="136"/>
      <c r="U1128" s="78">
        <v>2023</v>
      </c>
      <c r="V1128" s="136" t="s">
        <v>7083</v>
      </c>
      <c r="W1128" s="4" t="s">
        <v>4864</v>
      </c>
      <c r="X1128" s="1"/>
    </row>
    <row r="1129" spans="1:24" ht="12" customHeight="1" x14ac:dyDescent="0.2">
      <c r="A1129" s="1">
        <v>73</v>
      </c>
      <c r="B1129" s="4"/>
      <c r="C1129" s="34">
        <v>3362</v>
      </c>
      <c r="D1129" s="34">
        <v>3361</v>
      </c>
      <c r="E1129" s="34">
        <v>3356</v>
      </c>
      <c r="F1129" s="108">
        <f t="shared" si="55"/>
        <v>3356</v>
      </c>
      <c r="G1129" s="108">
        <f t="shared" si="53"/>
        <v>-5</v>
      </c>
      <c r="H1129" s="34"/>
      <c r="I1129" s="173" t="s">
        <v>454</v>
      </c>
      <c r="J1129" s="4" t="s">
        <v>1164</v>
      </c>
      <c r="K1129" s="136" t="s">
        <v>6036</v>
      </c>
      <c r="L1129" s="4" t="s">
        <v>6041</v>
      </c>
      <c r="M1129" s="142" t="s">
        <v>6042</v>
      </c>
      <c r="N1129" s="25"/>
      <c r="O1129" s="142"/>
      <c r="P1129" s="25"/>
      <c r="Q1129" s="4"/>
      <c r="R1129" s="143" t="s">
        <v>6043</v>
      </c>
      <c r="S1129" s="34" t="s">
        <v>6044</v>
      </c>
      <c r="T1129" s="136"/>
      <c r="U1129" s="78">
        <v>2023</v>
      </c>
      <c r="V1129" s="136" t="s">
        <v>6045</v>
      </c>
      <c r="W1129" s="4" t="s">
        <v>4234</v>
      </c>
      <c r="X1129" s="1"/>
    </row>
    <row r="1130" spans="1:24" ht="12" customHeight="1" x14ac:dyDescent="0.2">
      <c r="A1130" s="1">
        <v>73</v>
      </c>
      <c r="B1130" s="4"/>
      <c r="C1130" s="34">
        <v>3362</v>
      </c>
      <c r="D1130" s="34">
        <v>3361</v>
      </c>
      <c r="E1130" s="34">
        <v>3356</v>
      </c>
      <c r="F1130" s="108">
        <f t="shared" si="55"/>
        <v>3356</v>
      </c>
      <c r="G1130" s="108">
        <f t="shared" si="53"/>
        <v>-5</v>
      </c>
      <c r="H1130" s="34"/>
      <c r="I1130" s="173" t="s">
        <v>454</v>
      </c>
      <c r="J1130" s="4" t="s">
        <v>49</v>
      </c>
      <c r="K1130" s="136" t="s">
        <v>6036</v>
      </c>
      <c r="L1130" s="4" t="s">
        <v>6657</v>
      </c>
      <c r="M1130" s="136"/>
      <c r="N1130" s="4"/>
      <c r="O1130" s="136"/>
      <c r="P1130" s="4"/>
      <c r="Q1130" s="4" t="s">
        <v>6660</v>
      </c>
      <c r="R1130" s="136"/>
      <c r="S1130" s="4" t="s">
        <v>6658</v>
      </c>
      <c r="T1130" s="136"/>
      <c r="U1130" s="78">
        <v>2023</v>
      </c>
      <c r="V1130" s="136" t="s">
        <v>6659</v>
      </c>
      <c r="W1130" s="4"/>
      <c r="X1130" s="1"/>
    </row>
    <row r="1131" spans="1:24" ht="12" customHeight="1" x14ac:dyDescent="0.2">
      <c r="A1131" s="1">
        <v>73</v>
      </c>
      <c r="B1131" s="4"/>
      <c r="C1131" s="34">
        <v>3373</v>
      </c>
      <c r="D1131" s="34">
        <v>3372</v>
      </c>
      <c r="E1131" s="34">
        <v>3367</v>
      </c>
      <c r="F1131" s="108">
        <f t="shared" si="55"/>
        <v>3367</v>
      </c>
      <c r="G1131" s="108">
        <f t="shared" si="53"/>
        <v>-5</v>
      </c>
      <c r="H1131" s="34"/>
      <c r="I1131" s="173"/>
      <c r="J1131" s="4" t="s">
        <v>1175</v>
      </c>
      <c r="K1131" s="136" t="s">
        <v>7080</v>
      </c>
      <c r="L1131" s="4" t="s">
        <v>6046</v>
      </c>
      <c r="M1131" s="142" t="s">
        <v>1130</v>
      </c>
      <c r="N1131" s="25" t="s">
        <v>6047</v>
      </c>
      <c r="O1131" s="142"/>
      <c r="P1131" s="25"/>
      <c r="Q1131" s="4"/>
      <c r="R1131" s="143" t="s">
        <v>6048</v>
      </c>
      <c r="S1131" s="34" t="s">
        <v>6049</v>
      </c>
      <c r="T1131" s="136"/>
      <c r="U1131" s="78">
        <v>2021</v>
      </c>
      <c r="V1131" s="136" t="s">
        <v>7081</v>
      </c>
      <c r="W1131" s="4" t="s">
        <v>5510</v>
      </c>
      <c r="X1131" s="1"/>
    </row>
    <row r="1132" spans="1:24" ht="12" customHeight="1" thickBot="1" x14ac:dyDescent="0.25">
      <c r="A1132" s="7">
        <v>73</v>
      </c>
      <c r="B1132" s="8"/>
      <c r="C1132" s="43">
        <v>3388</v>
      </c>
      <c r="D1132" s="43">
        <v>3387</v>
      </c>
      <c r="E1132" s="43">
        <v>3379</v>
      </c>
      <c r="F1132" s="135">
        <f t="shared" si="55"/>
        <v>3379</v>
      </c>
      <c r="G1132" s="135">
        <f t="shared" ref="G1132:G1195" si="56">IF(H1132="",G1131,H1132)</f>
        <v>-8</v>
      </c>
      <c r="H1132" s="43">
        <v>-8</v>
      </c>
      <c r="I1132" s="174"/>
      <c r="J1132" s="8" t="s">
        <v>6050</v>
      </c>
      <c r="K1132" s="163" t="s">
        <v>6051</v>
      </c>
      <c r="L1132" s="8" t="s">
        <v>6052</v>
      </c>
      <c r="M1132" s="205" t="s">
        <v>5100</v>
      </c>
      <c r="N1132" s="26" t="s">
        <v>5100</v>
      </c>
      <c r="O1132" s="205"/>
      <c r="P1132" s="26"/>
      <c r="Q1132" s="26"/>
      <c r="R1132" s="191" t="s">
        <v>6053</v>
      </c>
      <c r="S1132" s="43" t="s">
        <v>6054</v>
      </c>
      <c r="T1132" s="157"/>
      <c r="U1132" s="78">
        <v>2023</v>
      </c>
      <c r="V1132" s="143" t="s">
        <v>6661</v>
      </c>
      <c r="W1132" s="6" t="s">
        <v>2666</v>
      </c>
      <c r="X1132" s="1"/>
    </row>
    <row r="1133" spans="1:24" ht="12" customHeight="1" x14ac:dyDescent="0.2">
      <c r="A1133" s="1">
        <v>74</v>
      </c>
      <c r="B1133" s="4"/>
      <c r="C1133" s="34">
        <v>3391</v>
      </c>
      <c r="D1133" s="34">
        <v>3388</v>
      </c>
      <c r="E1133" s="34">
        <v>3382</v>
      </c>
      <c r="F1133" s="108">
        <f t="shared" si="55"/>
        <v>3382</v>
      </c>
      <c r="G1133" s="108">
        <f t="shared" si="56"/>
        <v>-6</v>
      </c>
      <c r="H1133" s="34">
        <v>-6</v>
      </c>
      <c r="I1133" s="173"/>
      <c r="J1133" s="4" t="s">
        <v>1164</v>
      </c>
      <c r="K1133" s="136" t="s">
        <v>6055</v>
      </c>
      <c r="L1133" s="4" t="s">
        <v>6056</v>
      </c>
      <c r="M1133" s="142" t="s">
        <v>3911</v>
      </c>
      <c r="N1133" s="25" t="s">
        <v>3773</v>
      </c>
      <c r="O1133" s="142"/>
      <c r="P1133" s="25"/>
      <c r="Q1133" s="4" t="s">
        <v>6057</v>
      </c>
      <c r="R1133" s="143"/>
      <c r="S1133" s="34" t="s">
        <v>6058</v>
      </c>
      <c r="T1133" s="136"/>
      <c r="U1133" s="78">
        <v>2023</v>
      </c>
      <c r="V1133" s="143" t="s">
        <v>6059</v>
      </c>
      <c r="W1133" s="6" t="s">
        <v>5511</v>
      </c>
      <c r="X1133" s="1"/>
    </row>
    <row r="1134" spans="1:24" ht="12" customHeight="1" x14ac:dyDescent="0.2">
      <c r="A1134" s="1">
        <v>74</v>
      </c>
      <c r="B1134" s="4"/>
      <c r="C1134" s="34">
        <v>3391</v>
      </c>
      <c r="D1134" s="34">
        <v>3388</v>
      </c>
      <c r="E1134" s="34">
        <v>3382</v>
      </c>
      <c r="F1134" s="108">
        <f t="shared" si="55"/>
        <v>3382</v>
      </c>
      <c r="G1134" s="108">
        <f t="shared" si="56"/>
        <v>-6</v>
      </c>
      <c r="H1134" s="34"/>
      <c r="I1134" s="173"/>
      <c r="J1134" s="4" t="s">
        <v>1164</v>
      </c>
      <c r="K1134" s="166" t="s">
        <v>6055</v>
      </c>
      <c r="L1134" s="36" t="s">
        <v>6064</v>
      </c>
      <c r="M1134" s="166" t="s">
        <v>2833</v>
      </c>
      <c r="N1134" s="36" t="s">
        <v>6063</v>
      </c>
      <c r="O1134" s="166"/>
      <c r="P1134" s="36"/>
      <c r="Q1134" s="36" t="s">
        <v>6062</v>
      </c>
      <c r="R1134" s="166"/>
      <c r="S1134" s="36" t="s">
        <v>6061</v>
      </c>
      <c r="T1134" s="166"/>
      <c r="U1134" s="78">
        <v>2023</v>
      </c>
      <c r="V1134" s="143"/>
      <c r="W1134" s="6" t="s">
        <v>5512</v>
      </c>
      <c r="X1134" s="1"/>
    </row>
    <row r="1135" spans="1:24" ht="12" customHeight="1" x14ac:dyDescent="0.2">
      <c r="A1135" s="1">
        <v>74</v>
      </c>
      <c r="B1135" s="1"/>
      <c r="C1135" s="34">
        <v>3395</v>
      </c>
      <c r="D1135" s="34">
        <v>3392</v>
      </c>
      <c r="E1135" s="34">
        <v>3386</v>
      </c>
      <c r="F1135" s="108">
        <f t="shared" si="55"/>
        <v>3386</v>
      </c>
      <c r="G1135" s="108">
        <f t="shared" si="56"/>
        <v>-6</v>
      </c>
      <c r="H1135" s="34"/>
      <c r="I1135" s="168"/>
      <c r="J1135" s="1" t="s">
        <v>4143</v>
      </c>
      <c r="K1135" s="85" t="s">
        <v>6060</v>
      </c>
      <c r="L1135" s="1" t="s">
        <v>6665</v>
      </c>
      <c r="M1135" s="85"/>
      <c r="N1135" s="1"/>
      <c r="O1135" s="166"/>
      <c r="P1135" s="36"/>
      <c r="Q1135" s="36" t="s">
        <v>6663</v>
      </c>
      <c r="R1135" s="166"/>
      <c r="S1135" s="36" t="s">
        <v>6662</v>
      </c>
      <c r="T1135" s="166"/>
      <c r="U1135" s="78">
        <v>2021</v>
      </c>
      <c r="V1135" s="143" t="s">
        <v>6664</v>
      </c>
      <c r="W1135" s="6"/>
      <c r="X1135" s="1"/>
    </row>
    <row r="1136" spans="1:24" ht="12" customHeight="1" x14ac:dyDescent="0.2">
      <c r="A1136" s="1">
        <v>74</v>
      </c>
      <c r="B1136" s="1"/>
      <c r="C1136" s="34">
        <v>3395</v>
      </c>
      <c r="D1136" s="34">
        <v>3392</v>
      </c>
      <c r="E1136" s="34">
        <v>3387</v>
      </c>
      <c r="F1136" s="108">
        <f t="shared" si="55"/>
        <v>3387</v>
      </c>
      <c r="G1136" s="108">
        <f t="shared" si="56"/>
        <v>-5</v>
      </c>
      <c r="H1136" s="34">
        <v>-5</v>
      </c>
      <c r="I1136" s="168"/>
      <c r="J1136" s="1" t="s">
        <v>1164</v>
      </c>
      <c r="K1136" s="85" t="s">
        <v>6060</v>
      </c>
      <c r="L1136" s="1" t="s">
        <v>6072</v>
      </c>
      <c r="M1136" s="189" t="s">
        <v>4645</v>
      </c>
      <c r="N1136" s="3" t="s">
        <v>3025</v>
      </c>
      <c r="O1136" s="189"/>
      <c r="P1136" s="3"/>
      <c r="Q1136" s="3" t="s">
        <v>6069</v>
      </c>
      <c r="R1136" s="189"/>
      <c r="S1136" s="34" t="s">
        <v>6070</v>
      </c>
      <c r="T1136" s="85"/>
      <c r="U1136" s="78">
        <v>2023</v>
      </c>
      <c r="V1136" s="143" t="s">
        <v>6071</v>
      </c>
      <c r="W1136" s="6" t="s">
        <v>5513</v>
      </c>
      <c r="X1136" s="1"/>
    </row>
    <row r="1137" spans="1:24" ht="12" customHeight="1" x14ac:dyDescent="0.2">
      <c r="A1137" s="1">
        <v>74</v>
      </c>
      <c r="B1137" s="1"/>
      <c r="C1137" s="34">
        <v>3395</v>
      </c>
      <c r="D1137" s="34">
        <v>3392</v>
      </c>
      <c r="E1137" s="34">
        <v>3387</v>
      </c>
      <c r="F1137" s="108">
        <f t="shared" si="55"/>
        <v>3387</v>
      </c>
      <c r="G1137" s="108">
        <f t="shared" si="56"/>
        <v>-5</v>
      </c>
      <c r="H1137" s="34"/>
      <c r="I1137" s="168" t="s">
        <v>6073</v>
      </c>
      <c r="J1137" s="1" t="s">
        <v>1943</v>
      </c>
      <c r="K1137" s="85" t="s">
        <v>6060</v>
      </c>
      <c r="L1137" s="1" t="s">
        <v>6074</v>
      </c>
      <c r="M1137" s="189" t="s">
        <v>2660</v>
      </c>
      <c r="N1137" s="3" t="s">
        <v>2660</v>
      </c>
      <c r="O1137" s="189"/>
      <c r="P1137" s="3"/>
      <c r="Q1137" s="3" t="s">
        <v>6075</v>
      </c>
      <c r="R1137" s="189" t="s">
        <v>6076</v>
      </c>
      <c r="S1137" s="34" t="s">
        <v>6077</v>
      </c>
      <c r="T1137" s="85" t="s">
        <v>6078</v>
      </c>
      <c r="U1137" s="78">
        <v>2023</v>
      </c>
      <c r="V1137" s="143"/>
      <c r="W1137" s="6" t="s">
        <v>5513</v>
      </c>
      <c r="X1137" s="1"/>
    </row>
    <row r="1138" spans="1:24" ht="12" customHeight="1" x14ac:dyDescent="0.2">
      <c r="A1138" s="1">
        <v>74</v>
      </c>
      <c r="B1138" s="1"/>
      <c r="C1138" s="34">
        <v>3395</v>
      </c>
      <c r="D1138" s="34">
        <v>3392</v>
      </c>
      <c r="E1138" s="34">
        <v>3387</v>
      </c>
      <c r="F1138" s="108">
        <f t="shared" si="55"/>
        <v>3387</v>
      </c>
      <c r="G1138" s="108">
        <f t="shared" si="56"/>
        <v>-5</v>
      </c>
      <c r="H1138" s="34"/>
      <c r="I1138" s="168" t="s">
        <v>6073</v>
      </c>
      <c r="J1138" s="1" t="s">
        <v>1943</v>
      </c>
      <c r="K1138" s="85" t="s">
        <v>6060</v>
      </c>
      <c r="L1138" s="1" t="s">
        <v>6079</v>
      </c>
      <c r="M1138" s="189" t="s">
        <v>6084</v>
      </c>
      <c r="N1138" s="3" t="s">
        <v>5811</v>
      </c>
      <c r="O1138" s="189"/>
      <c r="P1138" s="3"/>
      <c r="Q1138" s="3" t="s">
        <v>6080</v>
      </c>
      <c r="R1138" s="189" t="s">
        <v>6081</v>
      </c>
      <c r="S1138" s="34" t="s">
        <v>6082</v>
      </c>
      <c r="T1138" s="85"/>
      <c r="U1138" s="78">
        <v>2023</v>
      </c>
      <c r="V1138" s="143" t="s">
        <v>6083</v>
      </c>
      <c r="W1138" s="6" t="s">
        <v>5513</v>
      </c>
      <c r="X1138" s="1"/>
    </row>
    <row r="1139" spans="1:24" ht="12" customHeight="1" x14ac:dyDescent="0.2">
      <c r="A1139" s="1">
        <v>74</v>
      </c>
      <c r="B1139" s="1"/>
      <c r="C1139" s="34">
        <v>3399</v>
      </c>
      <c r="D1139" s="34">
        <v>3396</v>
      </c>
      <c r="E1139" s="34">
        <v>3391</v>
      </c>
      <c r="F1139" s="108">
        <f t="shared" si="55"/>
        <v>3391</v>
      </c>
      <c r="G1139" s="108">
        <f t="shared" si="56"/>
        <v>-5</v>
      </c>
      <c r="H1139" s="34"/>
      <c r="I1139" s="168"/>
      <c r="J1139" s="1" t="s">
        <v>1939</v>
      </c>
      <c r="K1139" s="85" t="s">
        <v>6065</v>
      </c>
      <c r="L1139" s="1" t="s">
        <v>6666</v>
      </c>
      <c r="M1139" s="189"/>
      <c r="N1139" s="3"/>
      <c r="O1139" s="189"/>
      <c r="P1139" s="3"/>
      <c r="Q1139" s="3" t="s">
        <v>6669</v>
      </c>
      <c r="R1139" s="189"/>
      <c r="S1139" s="34" t="s">
        <v>6667</v>
      </c>
      <c r="T1139" s="85"/>
      <c r="U1139" s="78">
        <v>2023</v>
      </c>
      <c r="V1139" s="143" t="s">
        <v>6668</v>
      </c>
      <c r="W1139" s="6"/>
      <c r="X1139" s="1"/>
    </row>
    <row r="1140" spans="1:24" ht="12" customHeight="1" x14ac:dyDescent="0.2">
      <c r="A1140" s="1">
        <v>74</v>
      </c>
      <c r="B1140" s="1"/>
      <c r="C1140" s="34">
        <v>3399</v>
      </c>
      <c r="D1140" s="34">
        <v>3396</v>
      </c>
      <c r="E1140" s="34">
        <v>3391</v>
      </c>
      <c r="F1140" s="108">
        <f t="shared" si="55"/>
        <v>3391</v>
      </c>
      <c r="G1140" s="108">
        <f t="shared" si="56"/>
        <v>-5</v>
      </c>
      <c r="H1140" s="34"/>
      <c r="I1140" s="168"/>
      <c r="J1140" s="1" t="s">
        <v>1164</v>
      </c>
      <c r="K1140" s="85" t="s">
        <v>6065</v>
      </c>
      <c r="L1140" s="1" t="s">
        <v>6066</v>
      </c>
      <c r="M1140" s="189" t="s">
        <v>1935</v>
      </c>
      <c r="N1140" s="3" t="s">
        <v>1660</v>
      </c>
      <c r="O1140" s="189"/>
      <c r="P1140" s="3"/>
      <c r="Q1140" s="3" t="s">
        <v>6067</v>
      </c>
      <c r="R1140" s="189"/>
      <c r="S1140" s="34" t="s">
        <v>6068</v>
      </c>
      <c r="T1140" s="85"/>
      <c r="U1140" s="78">
        <v>2023</v>
      </c>
      <c r="V1140" s="143" t="s">
        <v>7079</v>
      </c>
      <c r="W1140" s="6" t="s">
        <v>5513</v>
      </c>
      <c r="X1140" s="1" t="s">
        <v>7078</v>
      </c>
    </row>
    <row r="1141" spans="1:24" ht="12" customHeight="1" x14ac:dyDescent="0.2">
      <c r="A1141" s="1">
        <v>74</v>
      </c>
      <c r="B1141" s="1"/>
      <c r="C1141" s="34">
        <v>3401</v>
      </c>
      <c r="D1141" s="34">
        <v>3398</v>
      </c>
      <c r="E1141" s="34">
        <v>3393</v>
      </c>
      <c r="F1141" s="108">
        <f t="shared" si="55"/>
        <v>3393</v>
      </c>
      <c r="G1141" s="108">
        <f t="shared" si="56"/>
        <v>-5</v>
      </c>
      <c r="H1141" s="34"/>
      <c r="I1141" s="168"/>
      <c r="J1141" s="1" t="s">
        <v>1164</v>
      </c>
      <c r="K1141" s="85" t="s">
        <v>6085</v>
      </c>
      <c r="L1141" s="1" t="s">
        <v>6094</v>
      </c>
      <c r="M1141" s="189" t="s">
        <v>6089</v>
      </c>
      <c r="N1141" s="3"/>
      <c r="O1141" s="189"/>
      <c r="P1141" s="3"/>
      <c r="Q1141" s="3" t="s">
        <v>6086</v>
      </c>
      <c r="R1141" s="189"/>
      <c r="S1141" s="34" t="s">
        <v>6087</v>
      </c>
      <c r="T1141" s="85"/>
      <c r="U1141" s="78">
        <v>2023</v>
      </c>
      <c r="V1141" s="156" t="s">
        <v>6088</v>
      </c>
      <c r="W1141" s="34" t="s">
        <v>4233</v>
      </c>
      <c r="X1141" s="1" t="s">
        <v>6674</v>
      </c>
    </row>
    <row r="1142" spans="1:24" ht="12" customHeight="1" x14ac:dyDescent="0.2">
      <c r="A1142" s="1">
        <v>74</v>
      </c>
      <c r="B1142" s="1"/>
      <c r="C1142" s="34">
        <v>3401</v>
      </c>
      <c r="D1142" s="34">
        <v>3398</v>
      </c>
      <c r="E1142" s="34">
        <v>3393</v>
      </c>
      <c r="F1142" s="108">
        <f t="shared" si="55"/>
        <v>3393</v>
      </c>
      <c r="G1142" s="108">
        <f t="shared" si="56"/>
        <v>-5</v>
      </c>
      <c r="H1142" s="34"/>
      <c r="I1142" s="168"/>
      <c r="J1142" s="1" t="s">
        <v>1164</v>
      </c>
      <c r="K1142" s="85" t="s">
        <v>6085</v>
      </c>
      <c r="L1142" s="1" t="s">
        <v>6102</v>
      </c>
      <c r="M1142" s="189" t="s">
        <v>3678</v>
      </c>
      <c r="N1142" s="3"/>
      <c r="O1142" s="189"/>
      <c r="P1142" s="3"/>
      <c r="Q1142" s="3" t="s">
        <v>6103</v>
      </c>
      <c r="R1142" s="189"/>
      <c r="S1142" s="34" t="s">
        <v>6104</v>
      </c>
      <c r="T1142" s="136"/>
      <c r="U1142" s="78">
        <v>2023</v>
      </c>
      <c r="V1142" s="156" t="s">
        <v>6105</v>
      </c>
      <c r="W1142" s="34" t="s">
        <v>4233</v>
      </c>
      <c r="X1142" s="1"/>
    </row>
    <row r="1143" spans="1:24" ht="12" customHeight="1" x14ac:dyDescent="0.2">
      <c r="A1143" s="1">
        <v>74</v>
      </c>
      <c r="B1143" s="1"/>
      <c r="C1143" s="34">
        <v>3401</v>
      </c>
      <c r="D1143" s="34">
        <v>3398</v>
      </c>
      <c r="E1143" s="34">
        <v>3393</v>
      </c>
      <c r="F1143" s="108">
        <f t="shared" si="55"/>
        <v>3393</v>
      </c>
      <c r="G1143" s="108">
        <f t="shared" si="56"/>
        <v>-5</v>
      </c>
      <c r="H1143" s="34"/>
      <c r="I1143" s="168"/>
      <c r="J1143" s="1" t="s">
        <v>1175</v>
      </c>
      <c r="K1143" s="85" t="s">
        <v>6085</v>
      </c>
      <c r="L1143" s="93" t="s">
        <v>6109</v>
      </c>
      <c r="M1143" s="189" t="s">
        <v>3678</v>
      </c>
      <c r="N1143" s="98"/>
      <c r="O1143" s="189"/>
      <c r="P1143" s="98"/>
      <c r="Q1143" s="118"/>
      <c r="R1143" s="189" t="s">
        <v>6110</v>
      </c>
      <c r="S1143" s="145" t="s">
        <v>7077</v>
      </c>
      <c r="T1143" s="85"/>
      <c r="U1143" s="78">
        <v>2023</v>
      </c>
      <c r="V1143" s="156" t="s">
        <v>6105</v>
      </c>
      <c r="W1143" s="34" t="s">
        <v>4233</v>
      </c>
      <c r="X1143" s="1"/>
    </row>
    <row r="1144" spans="1:24" ht="12" customHeight="1" x14ac:dyDescent="0.2">
      <c r="A1144" s="1">
        <v>74</v>
      </c>
      <c r="B1144" s="1"/>
      <c r="C1144" s="34">
        <v>3404</v>
      </c>
      <c r="D1144" s="34">
        <v>3401</v>
      </c>
      <c r="E1144" s="34">
        <v>3396</v>
      </c>
      <c r="F1144" s="108">
        <f t="shared" si="55"/>
        <v>3396</v>
      </c>
      <c r="G1144" s="108">
        <f t="shared" si="56"/>
        <v>-5</v>
      </c>
      <c r="H1144" s="34"/>
      <c r="I1144" s="168"/>
      <c r="J1144" s="1" t="s">
        <v>1939</v>
      </c>
      <c r="K1144" s="85" t="s">
        <v>6090</v>
      </c>
      <c r="L1144" s="1" t="s">
        <v>6670</v>
      </c>
      <c r="M1144" s="85"/>
      <c r="N1144" s="1"/>
      <c r="O1144" s="85"/>
      <c r="P1144" s="1"/>
      <c r="Q1144" s="1" t="s">
        <v>6672</v>
      </c>
      <c r="R1144" s="85"/>
      <c r="S1144" s="34" t="s">
        <v>6671</v>
      </c>
      <c r="T1144" s="85"/>
      <c r="U1144" s="78">
        <v>2023</v>
      </c>
      <c r="V1144" s="156" t="s">
        <v>6673</v>
      </c>
      <c r="W1144" s="34"/>
      <c r="X1144" s="1"/>
    </row>
    <row r="1145" spans="1:24" s="9" customFormat="1" ht="12" customHeight="1" thickBot="1" x14ac:dyDescent="0.25">
      <c r="A1145" s="1">
        <v>74</v>
      </c>
      <c r="B1145" s="1"/>
      <c r="C1145" s="34">
        <v>3404</v>
      </c>
      <c r="D1145" s="34">
        <v>3401</v>
      </c>
      <c r="E1145" s="34">
        <v>3396</v>
      </c>
      <c r="F1145" s="108">
        <f t="shared" si="55"/>
        <v>3396</v>
      </c>
      <c r="G1145" s="108">
        <f t="shared" si="56"/>
        <v>-5</v>
      </c>
      <c r="H1145" s="34"/>
      <c r="I1145" s="168"/>
      <c r="J1145" s="1" t="s">
        <v>1164</v>
      </c>
      <c r="K1145" s="85" t="s">
        <v>6090</v>
      </c>
      <c r="L1145" s="1" t="s">
        <v>6106</v>
      </c>
      <c r="M1145" s="189" t="s">
        <v>4823</v>
      </c>
      <c r="N1145" s="3"/>
      <c r="O1145" s="189"/>
      <c r="P1145" s="3"/>
      <c r="Q1145" s="3" t="s">
        <v>6103</v>
      </c>
      <c r="R1145" s="189"/>
      <c r="S1145" s="34" t="s">
        <v>6107</v>
      </c>
      <c r="T1145" s="85"/>
      <c r="U1145" s="78">
        <v>2023</v>
      </c>
      <c r="V1145" s="156" t="s">
        <v>6108</v>
      </c>
      <c r="W1145" s="34" t="s">
        <v>4233</v>
      </c>
      <c r="X1145" s="1"/>
    </row>
    <row r="1146" spans="1:24" ht="12" customHeight="1" x14ac:dyDescent="0.2">
      <c r="A1146" s="1">
        <v>74</v>
      </c>
      <c r="B1146" s="1"/>
      <c r="C1146" s="34">
        <v>3404</v>
      </c>
      <c r="D1146" s="34">
        <v>3401</v>
      </c>
      <c r="E1146" s="34">
        <v>3396</v>
      </c>
      <c r="F1146" s="108">
        <f t="shared" si="55"/>
        <v>3396</v>
      </c>
      <c r="G1146" s="108">
        <f t="shared" si="56"/>
        <v>-5</v>
      </c>
      <c r="H1146" s="34"/>
      <c r="I1146" s="168"/>
      <c r="J1146" s="1" t="s">
        <v>1164</v>
      </c>
      <c r="K1146" s="85" t="s">
        <v>6090</v>
      </c>
      <c r="L1146" s="1" t="s">
        <v>6095</v>
      </c>
      <c r="M1146" s="189" t="s">
        <v>2833</v>
      </c>
      <c r="N1146" s="3"/>
      <c r="O1146" s="189" t="s">
        <v>5587</v>
      </c>
      <c r="P1146" s="3"/>
      <c r="Q1146" s="3" t="s">
        <v>6091</v>
      </c>
      <c r="R1146" s="189"/>
      <c r="S1146" s="34" t="s">
        <v>6092</v>
      </c>
      <c r="T1146" s="85"/>
      <c r="U1146" s="78">
        <v>2023</v>
      </c>
      <c r="V1146" s="143" t="s">
        <v>6093</v>
      </c>
      <c r="W1146" s="6" t="s">
        <v>5514</v>
      </c>
      <c r="X1146" s="1"/>
    </row>
    <row r="1147" spans="1:24" ht="12" customHeight="1" x14ac:dyDescent="0.2">
      <c r="A1147" s="1">
        <v>74</v>
      </c>
      <c r="B1147" s="1"/>
      <c r="C1147" s="34">
        <v>3404</v>
      </c>
      <c r="D1147" s="34">
        <v>3401</v>
      </c>
      <c r="E1147" s="34">
        <v>3396</v>
      </c>
      <c r="F1147" s="108">
        <f t="shared" si="55"/>
        <v>3396</v>
      </c>
      <c r="G1147" s="108">
        <f t="shared" si="56"/>
        <v>-5</v>
      </c>
      <c r="H1147" s="34"/>
      <c r="I1147" s="173"/>
      <c r="J1147" s="1" t="s">
        <v>1164</v>
      </c>
      <c r="K1147" s="85" t="s">
        <v>6090</v>
      </c>
      <c r="L1147" s="4" t="s">
        <v>6098</v>
      </c>
      <c r="M1147" s="142" t="s">
        <v>780</v>
      </c>
      <c r="N1147" s="25"/>
      <c r="O1147" s="142"/>
      <c r="P1147" s="25"/>
      <c r="Q1147" s="4" t="s">
        <v>6099</v>
      </c>
      <c r="R1147" s="143"/>
      <c r="S1147" s="34" t="s">
        <v>6101</v>
      </c>
      <c r="T1147" s="136"/>
      <c r="U1147" s="78">
        <v>2023</v>
      </c>
      <c r="V1147" s="143" t="s">
        <v>6100</v>
      </c>
      <c r="W1147" s="6" t="s">
        <v>5515</v>
      </c>
      <c r="X1147" s="1"/>
    </row>
    <row r="1148" spans="1:24" ht="12" customHeight="1" thickBot="1" x14ac:dyDescent="0.25">
      <c r="A1148" s="7">
        <v>74</v>
      </c>
      <c r="B1148" s="7"/>
      <c r="C1148" s="43">
        <v>3417</v>
      </c>
      <c r="D1148" s="43">
        <v>3412</v>
      </c>
      <c r="E1148" s="43">
        <v>3407</v>
      </c>
      <c r="F1148" s="135">
        <f t="shared" si="55"/>
        <v>3407</v>
      </c>
      <c r="G1148" s="135">
        <f t="shared" si="56"/>
        <v>-5</v>
      </c>
      <c r="H1148" s="43">
        <v>-5</v>
      </c>
      <c r="I1148" s="174"/>
      <c r="J1148" s="8" t="s">
        <v>1166</v>
      </c>
      <c r="K1148" s="163" t="s">
        <v>6123</v>
      </c>
      <c r="L1148" s="43" t="s">
        <v>6112</v>
      </c>
      <c r="M1148" s="205" t="s">
        <v>1836</v>
      </c>
      <c r="N1148" s="26"/>
      <c r="O1148" s="205"/>
      <c r="P1148" s="26"/>
      <c r="Q1148" s="8" t="s">
        <v>6113</v>
      </c>
      <c r="R1148" s="245"/>
      <c r="S1148" s="43" t="s">
        <v>6114</v>
      </c>
      <c r="T1148" s="163"/>
      <c r="U1148" s="78">
        <v>2023</v>
      </c>
      <c r="V1148" s="143" t="s">
        <v>6115</v>
      </c>
      <c r="W1148" s="6"/>
      <c r="X1148" s="1"/>
    </row>
    <row r="1149" spans="1:24" ht="12" customHeight="1" x14ac:dyDescent="0.2">
      <c r="A1149" s="1">
        <v>73</v>
      </c>
      <c r="B1149" s="4"/>
      <c r="C1149" s="34">
        <v>3421</v>
      </c>
      <c r="D1149" s="34">
        <v>3416</v>
      </c>
      <c r="E1149" s="34">
        <v>3411</v>
      </c>
      <c r="F1149" s="108">
        <f t="shared" si="55"/>
        <v>3411</v>
      </c>
      <c r="G1149" s="108">
        <f t="shared" si="56"/>
        <v>-5</v>
      </c>
      <c r="H1149" s="34"/>
      <c r="I1149" s="173"/>
      <c r="J1149" s="4" t="s">
        <v>1166</v>
      </c>
      <c r="K1149" s="136" t="s">
        <v>6111</v>
      </c>
      <c r="L1149" s="4" t="s">
        <v>6116</v>
      </c>
      <c r="M1149" s="142"/>
      <c r="N1149" s="25"/>
      <c r="O1149" s="142"/>
      <c r="P1149" s="25"/>
      <c r="Q1149" s="4"/>
      <c r="R1149" s="143" t="s">
        <v>6117</v>
      </c>
      <c r="S1149" s="34" t="s">
        <v>6118</v>
      </c>
      <c r="T1149" s="136"/>
      <c r="U1149" s="78">
        <v>2020</v>
      </c>
      <c r="V1149" s="275"/>
      <c r="W1149" s="97" t="s">
        <v>5516</v>
      </c>
      <c r="X1149" s="1"/>
    </row>
    <row r="1150" spans="1:24" ht="12" customHeight="1" x14ac:dyDescent="0.2">
      <c r="A1150" s="1">
        <v>73</v>
      </c>
      <c r="B1150" s="35"/>
      <c r="C1150" s="34">
        <v>3442</v>
      </c>
      <c r="D1150" s="34">
        <v>3439</v>
      </c>
      <c r="E1150" s="34">
        <v>3434</v>
      </c>
      <c r="F1150" s="108">
        <f t="shared" si="55"/>
        <v>3434</v>
      </c>
      <c r="G1150" s="108">
        <f t="shared" si="56"/>
        <v>-5</v>
      </c>
      <c r="H1150" s="34"/>
      <c r="I1150" s="170"/>
      <c r="J1150" s="34" t="s">
        <v>1939</v>
      </c>
      <c r="K1150" s="156" t="s">
        <v>6120</v>
      </c>
      <c r="L1150" s="34" t="s">
        <v>6121</v>
      </c>
      <c r="M1150" s="199"/>
      <c r="N1150" s="38"/>
      <c r="O1150" s="199"/>
      <c r="P1150" s="38"/>
      <c r="Q1150" s="36" t="s">
        <v>6122</v>
      </c>
      <c r="R1150" s="166"/>
      <c r="S1150" s="36" t="s">
        <v>6119</v>
      </c>
      <c r="T1150" s="166"/>
      <c r="U1150" s="78">
        <v>2023</v>
      </c>
      <c r="V1150" s="156" t="s">
        <v>7076</v>
      </c>
      <c r="W1150" s="34" t="s">
        <v>2958</v>
      </c>
      <c r="X1150" s="1"/>
    </row>
    <row r="1151" spans="1:24" ht="12" customHeight="1" x14ac:dyDescent="0.2">
      <c r="A1151" s="1">
        <v>73</v>
      </c>
      <c r="B1151" s="35"/>
      <c r="C1151" s="34">
        <v>3454</v>
      </c>
      <c r="D1151" s="34">
        <v>3451</v>
      </c>
      <c r="E1151" s="34">
        <v>3446</v>
      </c>
      <c r="F1151" s="108">
        <f t="shared" si="55"/>
        <v>3446</v>
      </c>
      <c r="G1151" s="108">
        <f t="shared" si="56"/>
        <v>-5</v>
      </c>
      <c r="H1151" s="34"/>
      <c r="I1151" s="170" t="s">
        <v>6147</v>
      </c>
      <c r="J1151" s="34" t="s">
        <v>1164</v>
      </c>
      <c r="K1151" s="156" t="s">
        <v>6142</v>
      </c>
      <c r="L1151" s="34" t="s">
        <v>6143</v>
      </c>
      <c r="M1151" s="199" t="s">
        <v>539</v>
      </c>
      <c r="N1151" s="38" t="s">
        <v>780</v>
      </c>
      <c r="O1151" s="199"/>
      <c r="P1151" s="38"/>
      <c r="Q1151" s="36" t="s">
        <v>6144</v>
      </c>
      <c r="R1151" s="166"/>
      <c r="S1151" s="36" t="s">
        <v>6145</v>
      </c>
      <c r="T1151" s="166"/>
      <c r="U1151" s="78">
        <v>2023</v>
      </c>
      <c r="V1151" s="156" t="s">
        <v>6146</v>
      </c>
      <c r="W1151" s="34"/>
      <c r="X1151" s="1"/>
    </row>
    <row r="1152" spans="1:24" ht="12" customHeight="1" x14ac:dyDescent="0.2">
      <c r="A1152" s="1">
        <v>73</v>
      </c>
      <c r="B1152" s="1"/>
      <c r="C1152" s="34">
        <v>3454</v>
      </c>
      <c r="D1152" s="34">
        <v>3451</v>
      </c>
      <c r="E1152" s="34">
        <v>3446</v>
      </c>
      <c r="F1152" s="108">
        <f t="shared" si="55"/>
        <v>3446</v>
      </c>
      <c r="G1152" s="108">
        <f t="shared" si="56"/>
        <v>-5</v>
      </c>
      <c r="H1152" s="34"/>
      <c r="I1152" s="168"/>
      <c r="J1152" s="1" t="s">
        <v>1939</v>
      </c>
      <c r="K1152" s="85" t="s">
        <v>6125</v>
      </c>
      <c r="L1152" s="1" t="s">
        <v>6124</v>
      </c>
      <c r="M1152" s="189" t="s">
        <v>2454</v>
      </c>
      <c r="N1152" s="3"/>
      <c r="O1152" s="189"/>
      <c r="P1152" s="3"/>
      <c r="Q1152" s="3"/>
      <c r="R1152" s="189" t="s">
        <v>6126</v>
      </c>
      <c r="S1152" s="34" t="s">
        <v>6127</v>
      </c>
      <c r="T1152" s="85"/>
      <c r="U1152" s="78">
        <v>2023</v>
      </c>
      <c r="V1152" s="143" t="s">
        <v>6128</v>
      </c>
      <c r="W1152" s="6" t="s">
        <v>5517</v>
      </c>
      <c r="X1152" s="1"/>
    </row>
    <row r="1153" spans="1:24" ht="12" customHeight="1" x14ac:dyDescent="0.2">
      <c r="A1153" s="1">
        <v>73</v>
      </c>
      <c r="B1153" s="1"/>
      <c r="C1153" s="34">
        <v>3454</v>
      </c>
      <c r="D1153" s="34">
        <v>3451</v>
      </c>
      <c r="E1153" s="34">
        <v>3446</v>
      </c>
      <c r="F1153" s="108">
        <f t="shared" si="55"/>
        <v>3446</v>
      </c>
      <c r="G1153" s="108">
        <f t="shared" si="56"/>
        <v>-5</v>
      </c>
      <c r="H1153" s="34"/>
      <c r="I1153" s="168"/>
      <c r="J1153" s="1" t="s">
        <v>1175</v>
      </c>
      <c r="K1153" s="85" t="s">
        <v>6125</v>
      </c>
      <c r="L1153" s="1" t="s">
        <v>6129</v>
      </c>
      <c r="M1153" s="189"/>
      <c r="N1153" s="3"/>
      <c r="O1153" s="189"/>
      <c r="P1153" s="3"/>
      <c r="Q1153" s="3" t="s">
        <v>6130</v>
      </c>
      <c r="S1153" s="34" t="s">
        <v>6131</v>
      </c>
      <c r="T1153" s="85"/>
      <c r="U1153" s="78">
        <v>2021</v>
      </c>
      <c r="V1153" s="143" t="s">
        <v>6132</v>
      </c>
      <c r="W1153" s="6" t="s">
        <v>5517</v>
      </c>
      <c r="X1153" s="1"/>
    </row>
    <row r="1154" spans="1:24" ht="12" customHeight="1" x14ac:dyDescent="0.2">
      <c r="A1154" s="1">
        <v>73</v>
      </c>
      <c r="B1154" s="1"/>
      <c r="C1154" s="34">
        <v>3454</v>
      </c>
      <c r="D1154" s="34">
        <v>3451</v>
      </c>
      <c r="E1154" s="34">
        <v>3446</v>
      </c>
      <c r="F1154" s="108">
        <f t="shared" si="55"/>
        <v>3446</v>
      </c>
      <c r="G1154" s="108">
        <f t="shared" si="56"/>
        <v>-5</v>
      </c>
      <c r="H1154" s="34"/>
      <c r="I1154" s="168"/>
      <c r="J1154" s="1" t="s">
        <v>1175</v>
      </c>
      <c r="K1154" s="85" t="s">
        <v>6125</v>
      </c>
      <c r="L1154" s="4" t="s">
        <v>6133</v>
      </c>
      <c r="M1154" s="142" t="s">
        <v>2869</v>
      </c>
      <c r="N1154" s="25"/>
      <c r="O1154" s="142"/>
      <c r="P1154" s="25"/>
      <c r="Q1154" s="4"/>
      <c r="R1154" s="143" t="s">
        <v>6134</v>
      </c>
      <c r="S1154" s="4" t="s">
        <v>6135</v>
      </c>
      <c r="T1154" s="136" t="s">
        <v>6137</v>
      </c>
      <c r="U1154" s="78">
        <v>2023</v>
      </c>
      <c r="V1154" s="136" t="s">
        <v>6136</v>
      </c>
      <c r="W1154" s="4" t="s">
        <v>5518</v>
      </c>
      <c r="X1154" s="1"/>
    </row>
    <row r="1155" spans="1:24" ht="12" customHeight="1" x14ac:dyDescent="0.2">
      <c r="A1155" s="1">
        <v>73</v>
      </c>
      <c r="B1155" s="4"/>
      <c r="C1155" s="34">
        <v>3459</v>
      </c>
      <c r="D1155" s="34">
        <v>3456</v>
      </c>
      <c r="E1155" s="34">
        <v>3451</v>
      </c>
      <c r="F1155" s="108">
        <f t="shared" si="55"/>
        <v>3451</v>
      </c>
      <c r="G1155" s="108">
        <f t="shared" si="56"/>
        <v>-5</v>
      </c>
      <c r="H1155" s="34"/>
      <c r="I1155" s="173"/>
      <c r="J1155" s="4" t="s">
        <v>1175</v>
      </c>
      <c r="K1155" s="136" t="s">
        <v>1124</v>
      </c>
      <c r="L1155" s="4" t="s">
        <v>6138</v>
      </c>
      <c r="M1155" s="142" t="s">
        <v>6047</v>
      </c>
      <c r="N1155" s="25"/>
      <c r="O1155" s="142"/>
      <c r="P1155" s="25"/>
      <c r="Q1155" s="4"/>
      <c r="R1155" s="143" t="s">
        <v>6139</v>
      </c>
      <c r="S1155" s="4" t="s">
        <v>6140</v>
      </c>
      <c r="T1155" s="136" t="s">
        <v>6141</v>
      </c>
      <c r="U1155" s="78">
        <v>2023</v>
      </c>
      <c r="V1155" s="143" t="s">
        <v>2667</v>
      </c>
      <c r="W1155" s="4" t="s">
        <v>5519</v>
      </c>
      <c r="X1155" s="1"/>
    </row>
    <row r="1156" spans="1:24" ht="12" customHeight="1" x14ac:dyDescent="0.2">
      <c r="A1156" s="1">
        <v>1</v>
      </c>
      <c r="B1156" s="1"/>
      <c r="C1156" s="34">
        <v>3462</v>
      </c>
      <c r="D1156" s="34">
        <v>3459</v>
      </c>
      <c r="E1156" s="34">
        <v>3454</v>
      </c>
      <c r="F1156" s="108">
        <f t="shared" si="55"/>
        <v>3454</v>
      </c>
      <c r="G1156" s="108">
        <f t="shared" si="56"/>
        <v>-5</v>
      </c>
      <c r="H1156" s="34"/>
      <c r="I1156" s="168" t="s">
        <v>1256</v>
      </c>
      <c r="J1156" s="1" t="s">
        <v>1164</v>
      </c>
      <c r="K1156" s="85" t="s">
        <v>225</v>
      </c>
      <c r="L1156" s="1" t="s">
        <v>1923</v>
      </c>
      <c r="M1156" s="189"/>
      <c r="N1156" s="3"/>
      <c r="O1156" s="189" t="s">
        <v>5587</v>
      </c>
      <c r="P1156" s="3"/>
      <c r="Q1156" s="3" t="s">
        <v>1488</v>
      </c>
      <c r="R1156" s="189"/>
      <c r="S1156" s="3" t="s">
        <v>772</v>
      </c>
      <c r="T1156" s="189"/>
      <c r="U1156" s="78">
        <v>2023</v>
      </c>
      <c r="V1156" s="227" t="s">
        <v>5521</v>
      </c>
      <c r="W1156" s="13" t="s">
        <v>5521</v>
      </c>
      <c r="X1156" s="1" t="s">
        <v>6854</v>
      </c>
    </row>
    <row r="1157" spans="1:24" ht="12" customHeight="1" x14ac:dyDescent="0.2">
      <c r="A1157" s="1">
        <v>1</v>
      </c>
      <c r="B1157" s="35"/>
      <c r="C1157" s="34">
        <v>3464</v>
      </c>
      <c r="D1157" s="34">
        <v>3461</v>
      </c>
      <c r="E1157" s="34">
        <v>3456</v>
      </c>
      <c r="F1157" s="108">
        <f t="shared" si="55"/>
        <v>3456</v>
      </c>
      <c r="G1157" s="108">
        <f t="shared" si="56"/>
        <v>-5</v>
      </c>
      <c r="H1157" s="34"/>
      <c r="I1157" s="170">
        <v>0.2</v>
      </c>
      <c r="J1157" s="34" t="s">
        <v>1939</v>
      </c>
      <c r="K1157" s="156" t="s">
        <v>1165</v>
      </c>
      <c r="L1157" s="34" t="s">
        <v>3240</v>
      </c>
      <c r="M1157" s="199"/>
      <c r="N1157" s="38" t="s">
        <v>3198</v>
      </c>
      <c r="O1157" s="199"/>
      <c r="P1157" s="38"/>
      <c r="Q1157" s="36" t="s">
        <v>2455</v>
      </c>
      <c r="R1157" s="189" t="s">
        <v>3235</v>
      </c>
      <c r="S1157" s="1" t="s">
        <v>6817</v>
      </c>
      <c r="T1157" s="85"/>
      <c r="U1157" s="78">
        <v>2023</v>
      </c>
      <c r="V1157" s="227" t="s">
        <v>3239</v>
      </c>
      <c r="W1157" s="13" t="s">
        <v>3239</v>
      </c>
      <c r="X1157" s="1"/>
    </row>
    <row r="1158" spans="1:24" ht="12" customHeight="1" x14ac:dyDescent="0.2">
      <c r="A1158" s="1">
        <v>1</v>
      </c>
      <c r="B1158" s="1"/>
      <c r="C1158" s="34">
        <v>3464</v>
      </c>
      <c r="D1158" s="34">
        <v>3461</v>
      </c>
      <c r="E1158" s="34">
        <v>3456</v>
      </c>
      <c r="F1158" s="108">
        <f t="shared" si="55"/>
        <v>3456</v>
      </c>
      <c r="G1158" s="108">
        <f t="shared" si="56"/>
        <v>-5</v>
      </c>
      <c r="H1158" s="34"/>
      <c r="I1158" s="168"/>
      <c r="J1158" s="1" t="s">
        <v>1164</v>
      </c>
      <c r="K1158" s="85" t="s">
        <v>1165</v>
      </c>
      <c r="L1158" s="1" t="s">
        <v>174</v>
      </c>
      <c r="M1158" s="189"/>
      <c r="N1158" s="3"/>
      <c r="O1158" s="189"/>
      <c r="P1158" s="3"/>
      <c r="Q1158" s="3" t="s">
        <v>175</v>
      </c>
      <c r="R1158" s="189"/>
      <c r="S1158" s="1" t="s">
        <v>4231</v>
      </c>
      <c r="T1158" s="85"/>
      <c r="U1158" s="78">
        <v>2023</v>
      </c>
      <c r="V1158" s="227"/>
      <c r="W1158" s="13" t="s">
        <v>4232</v>
      </c>
      <c r="X1158" s="1"/>
    </row>
    <row r="1159" spans="1:24" ht="12" customHeight="1" x14ac:dyDescent="0.2">
      <c r="A1159" s="1">
        <v>1</v>
      </c>
      <c r="B1159" s="1"/>
      <c r="C1159" s="34">
        <v>3464</v>
      </c>
      <c r="D1159" s="34">
        <v>3461</v>
      </c>
      <c r="E1159" s="34">
        <v>3456</v>
      </c>
      <c r="F1159" s="108">
        <f t="shared" si="55"/>
        <v>3456</v>
      </c>
      <c r="G1159" s="108">
        <f t="shared" si="56"/>
        <v>-5</v>
      </c>
      <c r="H1159" s="34"/>
      <c r="I1159" s="168"/>
      <c r="J1159" s="1" t="s">
        <v>1175</v>
      </c>
      <c r="K1159" s="85" t="s">
        <v>1165</v>
      </c>
      <c r="L1159" s="93" t="s">
        <v>6675</v>
      </c>
      <c r="M1159" s="85"/>
      <c r="N1159" s="93"/>
      <c r="O1159" s="85"/>
      <c r="P1159" s="93"/>
      <c r="Q1159" s="93" t="s">
        <v>6676</v>
      </c>
      <c r="R1159" s="85"/>
      <c r="S1159" s="93" t="s">
        <v>6677</v>
      </c>
      <c r="T1159" s="85"/>
      <c r="U1159" s="78">
        <v>2023</v>
      </c>
      <c r="V1159" s="227"/>
      <c r="W1159" s="13"/>
    </row>
    <row r="1160" spans="1:24" ht="12" customHeight="1" x14ac:dyDescent="0.2">
      <c r="A1160" s="1">
        <v>1</v>
      </c>
      <c r="B1160" s="1"/>
      <c r="C1160" s="34">
        <v>3464</v>
      </c>
      <c r="D1160" s="34">
        <v>3461</v>
      </c>
      <c r="E1160" s="34">
        <v>3456</v>
      </c>
      <c r="F1160" s="108">
        <f t="shared" si="55"/>
        <v>3456</v>
      </c>
      <c r="G1160" s="108">
        <f t="shared" si="56"/>
        <v>-5</v>
      </c>
      <c r="H1160" s="34"/>
      <c r="I1160" s="168" t="s">
        <v>3893</v>
      </c>
      <c r="J1160" s="1" t="s">
        <v>1164</v>
      </c>
      <c r="K1160" s="85" t="s">
        <v>3892</v>
      </c>
      <c r="L1160" s="1" t="s">
        <v>6790</v>
      </c>
      <c r="M1160" s="189" t="s">
        <v>1657</v>
      </c>
      <c r="N1160" s="3" t="s">
        <v>1121</v>
      </c>
      <c r="O1160" s="189"/>
      <c r="P1160" s="3"/>
      <c r="Q1160" s="1" t="s">
        <v>3894</v>
      </c>
      <c r="R1160" s="189"/>
      <c r="S1160" s="1"/>
      <c r="T1160" s="85"/>
      <c r="U1160" s="78">
        <v>2023</v>
      </c>
      <c r="V1160" s="227"/>
      <c r="W1160" s="13" t="s">
        <v>5520</v>
      </c>
      <c r="X1160" s="1"/>
    </row>
    <row r="1161" spans="1:24" ht="12" customHeight="1" x14ac:dyDescent="0.2">
      <c r="A1161" s="1">
        <v>1</v>
      </c>
      <c r="B1161" s="1"/>
      <c r="C1161" s="34">
        <v>3498</v>
      </c>
      <c r="D1161" s="34">
        <v>3495</v>
      </c>
      <c r="E1161" s="34">
        <v>3490</v>
      </c>
      <c r="F1161" s="108">
        <f t="shared" si="55"/>
        <v>3490</v>
      </c>
      <c r="G1161" s="108">
        <f t="shared" si="56"/>
        <v>-5</v>
      </c>
      <c r="H1161" s="34"/>
      <c r="I1161" s="168" t="s">
        <v>1207</v>
      </c>
      <c r="J1161" s="1" t="s">
        <v>1175</v>
      </c>
      <c r="K1161" s="85" t="s">
        <v>5822</v>
      </c>
      <c r="L1161" s="34" t="s">
        <v>5825</v>
      </c>
      <c r="M1161" s="199" t="s">
        <v>3546</v>
      </c>
      <c r="N1161" s="38" t="s">
        <v>3546</v>
      </c>
      <c r="O1161" s="199" t="s">
        <v>5587</v>
      </c>
      <c r="P1161" s="38"/>
      <c r="Q1161" s="34" t="s">
        <v>5826</v>
      </c>
      <c r="R1161" s="156" t="s">
        <v>5827</v>
      </c>
      <c r="S1161" s="36" t="s">
        <v>5823</v>
      </c>
      <c r="T1161" s="166" t="s">
        <v>5824</v>
      </c>
      <c r="U1161" s="78">
        <v>2023</v>
      </c>
      <c r="V1161" s="227" t="s">
        <v>6678</v>
      </c>
      <c r="W1161" s="13"/>
      <c r="X1161" s="1" t="s">
        <v>650</v>
      </c>
    </row>
    <row r="1162" spans="1:24" ht="12" customHeight="1" x14ac:dyDescent="0.2">
      <c r="A1162" s="1">
        <v>1</v>
      </c>
      <c r="B1162" s="35"/>
      <c r="C1162" s="34">
        <v>3501</v>
      </c>
      <c r="D1162" s="34">
        <v>3498</v>
      </c>
      <c r="E1162" s="34">
        <v>3493</v>
      </c>
      <c r="F1162" s="108">
        <f t="shared" si="55"/>
        <v>3493</v>
      </c>
      <c r="G1162" s="108">
        <f t="shared" si="56"/>
        <v>-5</v>
      </c>
      <c r="H1162" s="34"/>
      <c r="I1162" s="170">
        <v>0</v>
      </c>
      <c r="J1162" s="34" t="s">
        <v>1939</v>
      </c>
      <c r="K1162" s="156" t="s">
        <v>1150</v>
      </c>
      <c r="L1162" s="34" t="s">
        <v>4133</v>
      </c>
      <c r="M1162" s="199" t="s">
        <v>2515</v>
      </c>
      <c r="N1162" s="38" t="s">
        <v>3116</v>
      </c>
      <c r="O1162" s="199"/>
      <c r="P1162" s="38"/>
      <c r="Q1162" s="36" t="s">
        <v>2456</v>
      </c>
      <c r="R1162" s="166"/>
      <c r="S1162" s="36" t="s">
        <v>4132</v>
      </c>
      <c r="T1162" s="166"/>
      <c r="U1162" s="78">
        <v>2023</v>
      </c>
      <c r="V1162" s="156" t="s">
        <v>6679</v>
      </c>
      <c r="W1162" s="13" t="s">
        <v>5522</v>
      </c>
      <c r="X1162" s="1"/>
    </row>
    <row r="1163" spans="1:24" ht="12" customHeight="1" x14ac:dyDescent="0.2">
      <c r="A1163" s="1">
        <v>1</v>
      </c>
      <c r="B1163" s="1"/>
      <c r="C1163" s="34">
        <v>3501</v>
      </c>
      <c r="D1163" s="34">
        <v>3498</v>
      </c>
      <c r="E1163" s="34">
        <v>3493</v>
      </c>
      <c r="F1163" s="108">
        <f t="shared" si="55"/>
        <v>3493</v>
      </c>
      <c r="G1163" s="108">
        <f t="shared" si="56"/>
        <v>-5</v>
      </c>
      <c r="H1163" s="34"/>
      <c r="I1163" s="168"/>
      <c r="J1163" s="1" t="s">
        <v>1166</v>
      </c>
      <c r="K1163" s="189" t="s">
        <v>1150</v>
      </c>
      <c r="L1163" s="3" t="s">
        <v>4865</v>
      </c>
      <c r="M1163" s="189" t="s">
        <v>3118</v>
      </c>
      <c r="N1163" s="3" t="s">
        <v>550</v>
      </c>
      <c r="O1163" s="189"/>
      <c r="P1163" s="3"/>
      <c r="Q1163" s="3" t="s">
        <v>1489</v>
      </c>
      <c r="R1163" s="189" t="s">
        <v>5701</v>
      </c>
      <c r="S1163" s="3" t="s">
        <v>1149</v>
      </c>
      <c r="T1163" s="189" t="s">
        <v>1148</v>
      </c>
      <c r="U1163" s="78">
        <v>2023</v>
      </c>
      <c r="V1163" s="227"/>
      <c r="W1163" s="13" t="s">
        <v>2668</v>
      </c>
      <c r="X1163" s="1"/>
    </row>
    <row r="1164" spans="1:24" ht="12" customHeight="1" x14ac:dyDescent="0.2">
      <c r="A1164" s="1">
        <v>1</v>
      </c>
      <c r="B1164" s="1"/>
      <c r="C1164" s="34">
        <v>3505</v>
      </c>
      <c r="D1164" s="34">
        <v>3502</v>
      </c>
      <c r="E1164" s="34">
        <v>3497</v>
      </c>
      <c r="F1164" s="108">
        <f t="shared" si="55"/>
        <v>3497</v>
      </c>
      <c r="G1164" s="108">
        <f t="shared" si="56"/>
        <v>-5</v>
      </c>
      <c r="H1164" s="34"/>
      <c r="I1164" s="168"/>
      <c r="J1164" s="1" t="s">
        <v>1166</v>
      </c>
      <c r="K1164" s="85" t="s">
        <v>3902</v>
      </c>
      <c r="L1164" s="3" t="s">
        <v>3903</v>
      </c>
      <c r="M1164" s="189"/>
      <c r="N1164" s="3"/>
      <c r="O1164" s="189" t="s">
        <v>5587</v>
      </c>
      <c r="P1164" s="3"/>
      <c r="Q1164" s="36" t="s">
        <v>3904</v>
      </c>
      <c r="R1164" s="166"/>
      <c r="S1164" s="36"/>
      <c r="T1164" s="85" t="s">
        <v>3906</v>
      </c>
      <c r="U1164" s="78">
        <v>2022</v>
      </c>
      <c r="V1164" s="85" t="s">
        <v>3905</v>
      </c>
      <c r="W1164" s="1" t="s">
        <v>3905</v>
      </c>
      <c r="X1164" s="1"/>
    </row>
    <row r="1165" spans="1:24" ht="12" customHeight="1" x14ac:dyDescent="0.2">
      <c r="A1165" s="1">
        <v>1</v>
      </c>
      <c r="B1165" s="1"/>
      <c r="C1165" s="34">
        <v>3505</v>
      </c>
      <c r="D1165" s="34">
        <v>3502</v>
      </c>
      <c r="E1165" s="34">
        <v>3497</v>
      </c>
      <c r="F1165" s="108">
        <f t="shared" si="55"/>
        <v>3497</v>
      </c>
      <c r="G1165" s="108">
        <f t="shared" si="56"/>
        <v>-5</v>
      </c>
      <c r="H1165" s="34"/>
      <c r="I1165" s="168" t="s">
        <v>778</v>
      </c>
      <c r="J1165" s="1" t="s">
        <v>1175</v>
      </c>
      <c r="K1165" s="85" t="s">
        <v>874</v>
      </c>
      <c r="L1165" s="3" t="s">
        <v>6153</v>
      </c>
      <c r="M1165" s="189" t="s">
        <v>2845</v>
      </c>
      <c r="N1165" s="3"/>
      <c r="O1165" s="189"/>
      <c r="P1165" s="3"/>
      <c r="Q1165" s="3"/>
      <c r="R1165" s="189" t="s">
        <v>6154</v>
      </c>
      <c r="S1165" s="3" t="s">
        <v>6155</v>
      </c>
      <c r="T1165" s="85"/>
      <c r="U1165" s="78">
        <v>2023</v>
      </c>
      <c r="V1165" s="85" t="s">
        <v>3910</v>
      </c>
      <c r="W1165" s="1" t="s">
        <v>3910</v>
      </c>
      <c r="X1165" s="1"/>
    </row>
    <row r="1166" spans="1:24" ht="12" customHeight="1" x14ac:dyDescent="0.2">
      <c r="A1166" s="1">
        <v>1</v>
      </c>
      <c r="B1166" s="1"/>
      <c r="C1166" s="34">
        <v>3505</v>
      </c>
      <c r="D1166" s="34">
        <v>3502</v>
      </c>
      <c r="E1166" s="34">
        <v>3497</v>
      </c>
      <c r="F1166" s="108">
        <f t="shared" si="55"/>
        <v>3497</v>
      </c>
      <c r="G1166" s="108">
        <f t="shared" si="56"/>
        <v>-5</v>
      </c>
      <c r="H1166" s="34"/>
      <c r="I1166" s="168"/>
      <c r="J1166" s="1" t="s">
        <v>1943</v>
      </c>
      <c r="K1166" s="85" t="s">
        <v>874</v>
      </c>
      <c r="L1166" s="3" t="s">
        <v>3907</v>
      </c>
      <c r="M1166" s="189"/>
      <c r="N1166" s="3"/>
      <c r="O1166" s="189"/>
      <c r="P1166" s="3"/>
      <c r="Q1166" s="36" t="s">
        <v>3908</v>
      </c>
      <c r="R1166" s="166"/>
      <c r="S1166" s="36" t="s">
        <v>3909</v>
      </c>
      <c r="T1166" s="85"/>
      <c r="U1166" s="78">
        <v>2023</v>
      </c>
      <c r="V1166" s="85" t="s">
        <v>5523</v>
      </c>
      <c r="W1166" s="1" t="s">
        <v>5523</v>
      </c>
      <c r="X1166" s="1"/>
    </row>
    <row r="1167" spans="1:24" ht="12" customHeight="1" x14ac:dyDescent="0.2">
      <c r="A1167" s="1">
        <v>1</v>
      </c>
      <c r="B1167" s="1"/>
      <c r="C1167" s="34">
        <v>3510</v>
      </c>
      <c r="D1167" s="34">
        <v>3507</v>
      </c>
      <c r="E1167" s="34">
        <v>3502</v>
      </c>
      <c r="F1167" s="108">
        <f t="shared" si="55"/>
        <v>3502</v>
      </c>
      <c r="G1167" s="108">
        <f t="shared" si="56"/>
        <v>-5</v>
      </c>
      <c r="H1167" s="34"/>
      <c r="I1167" s="168" t="s">
        <v>1172</v>
      </c>
      <c r="J1167" s="1" t="s">
        <v>1166</v>
      </c>
      <c r="K1167" s="85" t="s">
        <v>875</v>
      </c>
      <c r="L1167" s="34" t="s">
        <v>876</v>
      </c>
      <c r="M1167" s="189" t="s">
        <v>3791</v>
      </c>
      <c r="N1167" s="3"/>
      <c r="O1167" s="189"/>
      <c r="P1167" s="3"/>
      <c r="Q1167" s="36" t="s">
        <v>1490</v>
      </c>
      <c r="R1167" s="166"/>
      <c r="S1167" s="1" t="s">
        <v>4866</v>
      </c>
      <c r="T1167" s="85" t="s">
        <v>374</v>
      </c>
      <c r="U1167" s="78">
        <v>2023</v>
      </c>
      <c r="V1167" s="85" t="s">
        <v>5524</v>
      </c>
      <c r="W1167" s="3" t="s">
        <v>5524</v>
      </c>
      <c r="X1167" s="1"/>
    </row>
    <row r="1168" spans="1:24" ht="12" customHeight="1" x14ac:dyDescent="0.2">
      <c r="A1168" s="1">
        <v>1</v>
      </c>
      <c r="B1168" s="1"/>
      <c r="C1168" s="34">
        <v>3510</v>
      </c>
      <c r="D1168" s="34">
        <v>3507</v>
      </c>
      <c r="E1168" s="34">
        <v>3502</v>
      </c>
      <c r="F1168" s="108">
        <f t="shared" si="55"/>
        <v>3502</v>
      </c>
      <c r="G1168" s="108">
        <f t="shared" si="56"/>
        <v>-5</v>
      </c>
      <c r="H1168" s="34"/>
      <c r="I1168" s="168" t="s">
        <v>1172</v>
      </c>
      <c r="J1168" s="1" t="s">
        <v>1166</v>
      </c>
      <c r="K1168" s="85" t="s">
        <v>875</v>
      </c>
      <c r="L1168" s="1" t="s">
        <v>375</v>
      </c>
      <c r="M1168" s="189">
        <v>12</v>
      </c>
      <c r="N1168" s="3"/>
      <c r="O1168" s="189"/>
      <c r="P1168" s="3"/>
      <c r="Q1168" s="36" t="s">
        <v>4867</v>
      </c>
      <c r="R1168" s="166"/>
      <c r="S1168" s="36"/>
      <c r="T1168" s="85" t="s">
        <v>877</v>
      </c>
      <c r="U1168" s="78">
        <v>2022</v>
      </c>
      <c r="V1168" s="85" t="s">
        <v>7075</v>
      </c>
      <c r="W1168" s="3" t="s">
        <v>5525</v>
      </c>
      <c r="X1168" s="1"/>
    </row>
    <row r="1169" spans="1:24" ht="12" customHeight="1" x14ac:dyDescent="0.2">
      <c r="A1169" s="1">
        <v>1</v>
      </c>
      <c r="B1169" s="1"/>
      <c r="C1169" s="34">
        <v>3510</v>
      </c>
      <c r="D1169" s="34">
        <v>3507</v>
      </c>
      <c r="E1169" s="34">
        <v>3502</v>
      </c>
      <c r="F1169" s="108">
        <f t="shared" si="55"/>
        <v>3502</v>
      </c>
      <c r="G1169" s="108">
        <f t="shared" si="56"/>
        <v>-5</v>
      </c>
      <c r="H1169" s="34"/>
      <c r="I1169" s="168" t="s">
        <v>1172</v>
      </c>
      <c r="J1169" s="1" t="s">
        <v>1166</v>
      </c>
      <c r="K1169" s="85" t="s">
        <v>875</v>
      </c>
      <c r="L1169" s="3" t="s">
        <v>377</v>
      </c>
      <c r="M1169" s="189">
        <v>29</v>
      </c>
      <c r="N1169" s="3"/>
      <c r="O1169" s="189"/>
      <c r="P1169" s="3"/>
      <c r="Q1169" s="3" t="s">
        <v>1491</v>
      </c>
      <c r="R1169" s="166"/>
      <c r="S1169" s="36" t="s">
        <v>5964</v>
      </c>
      <c r="T1169" s="85" t="s">
        <v>376</v>
      </c>
      <c r="U1169" s="78">
        <v>2023</v>
      </c>
      <c r="V1169" s="85" t="s">
        <v>7047</v>
      </c>
      <c r="W1169" s="3" t="s">
        <v>4868</v>
      </c>
      <c r="X1169" s="1"/>
    </row>
    <row r="1170" spans="1:24" ht="12" customHeight="1" x14ac:dyDescent="0.2">
      <c r="A1170" s="1">
        <v>1</v>
      </c>
      <c r="B1170" s="35"/>
      <c r="C1170" s="34">
        <v>3510</v>
      </c>
      <c r="D1170" s="34">
        <v>3507</v>
      </c>
      <c r="E1170" s="34">
        <v>3502</v>
      </c>
      <c r="F1170" s="108">
        <f t="shared" si="55"/>
        <v>3502</v>
      </c>
      <c r="G1170" s="108">
        <f t="shared" si="56"/>
        <v>-5</v>
      </c>
      <c r="H1170" s="34"/>
      <c r="I1170" s="170">
        <v>3</v>
      </c>
      <c r="J1170" s="34" t="s">
        <v>1939</v>
      </c>
      <c r="K1170" s="156" t="s">
        <v>2457</v>
      </c>
      <c r="L1170" s="34" t="s">
        <v>2458</v>
      </c>
      <c r="M1170" s="199" t="s">
        <v>2460</v>
      </c>
      <c r="N1170" s="38" t="s">
        <v>2232</v>
      </c>
      <c r="O1170" s="199"/>
      <c r="P1170" s="38"/>
      <c r="Q1170" s="36" t="s">
        <v>4135</v>
      </c>
      <c r="R1170" s="166" t="s">
        <v>4136</v>
      </c>
      <c r="S1170" s="36" t="s">
        <v>4137</v>
      </c>
      <c r="T1170" s="85"/>
      <c r="U1170" s="78">
        <v>2023</v>
      </c>
      <c r="V1170" s="166" t="s">
        <v>7074</v>
      </c>
      <c r="W1170" s="36" t="s">
        <v>4134</v>
      </c>
      <c r="X1170" s="1"/>
    </row>
    <row r="1171" spans="1:24" ht="12" customHeight="1" x14ac:dyDescent="0.2">
      <c r="A1171" s="1">
        <v>1</v>
      </c>
      <c r="B1171" s="1"/>
      <c r="C1171" s="34">
        <v>3522</v>
      </c>
      <c r="D1171" s="34">
        <v>3519</v>
      </c>
      <c r="E1171" s="34">
        <v>3514</v>
      </c>
      <c r="F1171" s="108">
        <f t="shared" si="55"/>
        <v>3514</v>
      </c>
      <c r="G1171" s="108">
        <f t="shared" si="56"/>
        <v>-5</v>
      </c>
      <c r="H1171" s="34"/>
      <c r="I1171" s="168"/>
      <c r="J1171" s="1" t="s">
        <v>1943</v>
      </c>
      <c r="K1171" s="85" t="s">
        <v>3886</v>
      </c>
      <c r="L1171" s="3" t="s">
        <v>3885</v>
      </c>
      <c r="M1171" s="189"/>
      <c r="N1171" s="3"/>
      <c r="O1171" s="189"/>
      <c r="P1171" s="3"/>
      <c r="Q1171" s="3" t="s">
        <v>3888</v>
      </c>
      <c r="R1171" s="189" t="s">
        <v>3887</v>
      </c>
      <c r="S1171" s="1" t="s">
        <v>3890</v>
      </c>
      <c r="T1171" s="85" t="s">
        <v>3891</v>
      </c>
      <c r="U1171" s="78">
        <v>2021</v>
      </c>
      <c r="V1171" s="85" t="s">
        <v>7073</v>
      </c>
      <c r="W1171" s="1" t="s">
        <v>3889</v>
      </c>
      <c r="X1171" s="1" t="s">
        <v>650</v>
      </c>
    </row>
    <row r="1172" spans="1:24" ht="12" customHeight="1" x14ac:dyDescent="0.2">
      <c r="A1172" s="1">
        <v>1</v>
      </c>
      <c r="B1172" s="1"/>
      <c r="C1172" s="34">
        <v>3527</v>
      </c>
      <c r="D1172" s="34">
        <v>3524</v>
      </c>
      <c r="E1172" s="34">
        <v>3519</v>
      </c>
      <c r="F1172" s="108">
        <f t="shared" si="55"/>
        <v>3519</v>
      </c>
      <c r="G1172" s="108">
        <f t="shared" si="56"/>
        <v>-5</v>
      </c>
      <c r="H1172" s="34"/>
      <c r="I1172" s="168"/>
      <c r="J1172" s="1" t="s">
        <v>1166</v>
      </c>
      <c r="K1172" s="85" t="s">
        <v>1147</v>
      </c>
      <c r="L1172" s="1" t="s">
        <v>1199</v>
      </c>
      <c r="M1172" s="85">
        <v>29</v>
      </c>
      <c r="N1172" s="1">
        <v>36</v>
      </c>
      <c r="O1172" s="85"/>
      <c r="P1172" s="1"/>
      <c r="Q1172" s="1" t="s">
        <v>1492</v>
      </c>
      <c r="R1172" s="85"/>
      <c r="S1172" s="1" t="s">
        <v>1200</v>
      </c>
      <c r="T1172" s="85" t="s">
        <v>1146</v>
      </c>
      <c r="U1172" s="78">
        <v>2021</v>
      </c>
      <c r="V1172" s="189" t="s">
        <v>6680</v>
      </c>
      <c r="W1172" s="3" t="s">
        <v>4869</v>
      </c>
      <c r="X1172" s="1"/>
    </row>
    <row r="1173" spans="1:24" ht="12" customHeight="1" thickBot="1" x14ac:dyDescent="0.25">
      <c r="A1173" s="7">
        <v>1</v>
      </c>
      <c r="B1173" s="7"/>
      <c r="C1173" s="43">
        <v>3534</v>
      </c>
      <c r="D1173" s="43">
        <v>3531</v>
      </c>
      <c r="E1173" s="43">
        <v>3526</v>
      </c>
      <c r="F1173" s="135">
        <f t="shared" si="55"/>
        <v>3526</v>
      </c>
      <c r="G1173" s="135">
        <f t="shared" si="56"/>
        <v>-5</v>
      </c>
      <c r="H1173" s="43"/>
      <c r="I1173" s="169"/>
      <c r="J1173" s="7" t="s">
        <v>1164</v>
      </c>
      <c r="K1173" s="155" t="s">
        <v>811</v>
      </c>
      <c r="L1173" s="7" t="s">
        <v>6156</v>
      </c>
      <c r="M1173" s="191"/>
      <c r="N1173" s="11" t="s">
        <v>3416</v>
      </c>
      <c r="O1173" s="191"/>
      <c r="P1173" s="11"/>
      <c r="Q1173" s="11" t="s">
        <v>1651</v>
      </c>
      <c r="R1173" s="191"/>
      <c r="S1173" s="7" t="s">
        <v>4230</v>
      </c>
      <c r="T1173" s="155"/>
      <c r="U1173" s="78">
        <v>2023</v>
      </c>
      <c r="V1173" s="189" t="s">
        <v>6681</v>
      </c>
      <c r="W1173" s="3" t="s">
        <v>4229</v>
      </c>
      <c r="X1173" s="1"/>
    </row>
    <row r="1174" spans="1:24" ht="12" customHeight="1" x14ac:dyDescent="0.2">
      <c r="A1174" s="30">
        <v>39</v>
      </c>
      <c r="B1174" s="35"/>
      <c r="C1174" s="34">
        <v>3566</v>
      </c>
      <c r="D1174" s="34">
        <v>3563</v>
      </c>
      <c r="E1174" s="34">
        <v>3558</v>
      </c>
      <c r="F1174" s="108">
        <f t="shared" si="55"/>
        <v>3558</v>
      </c>
      <c r="G1174" s="108">
        <f t="shared" si="56"/>
        <v>-5</v>
      </c>
      <c r="H1174" s="34"/>
      <c r="I1174" s="170">
        <v>0.7</v>
      </c>
      <c r="J1174" s="34" t="s">
        <v>1939</v>
      </c>
      <c r="K1174" s="156" t="s">
        <v>583</v>
      </c>
      <c r="L1174" s="34" t="s">
        <v>2459</v>
      </c>
      <c r="M1174" s="199" t="s">
        <v>2460</v>
      </c>
      <c r="N1174" s="38"/>
      <c r="O1174" s="199" t="s">
        <v>5587</v>
      </c>
      <c r="P1174" s="38"/>
      <c r="Q1174" s="36" t="s">
        <v>2461</v>
      </c>
      <c r="R1174" s="166" t="s">
        <v>2462</v>
      </c>
      <c r="S1174" s="86"/>
      <c r="T1174" s="166"/>
      <c r="U1174" s="78">
        <v>2023</v>
      </c>
      <c r="V1174" s="189" t="s">
        <v>2959</v>
      </c>
      <c r="W1174" s="3" t="s">
        <v>2959</v>
      </c>
      <c r="X1174" s="1"/>
    </row>
    <row r="1175" spans="1:24" ht="12" customHeight="1" x14ac:dyDescent="0.2">
      <c r="A1175" s="1">
        <v>39</v>
      </c>
      <c r="B1175" s="1"/>
      <c r="C1175" s="34">
        <v>3566</v>
      </c>
      <c r="D1175" s="34">
        <v>3563</v>
      </c>
      <c r="E1175" s="34">
        <v>3558</v>
      </c>
      <c r="F1175" s="108">
        <f t="shared" si="55"/>
        <v>3558</v>
      </c>
      <c r="G1175" s="108">
        <f t="shared" si="56"/>
        <v>-5</v>
      </c>
      <c r="H1175" s="34"/>
      <c r="I1175" s="168"/>
      <c r="J1175" s="1" t="s">
        <v>1164</v>
      </c>
      <c r="K1175" s="85" t="s">
        <v>583</v>
      </c>
      <c r="L1175" s="1" t="s">
        <v>1928</v>
      </c>
      <c r="M1175" s="189"/>
      <c r="N1175" s="3"/>
      <c r="O1175" s="189"/>
      <c r="P1175" s="3"/>
      <c r="Q1175" s="3" t="s">
        <v>1493</v>
      </c>
      <c r="R1175" s="189"/>
      <c r="S1175" s="1" t="s">
        <v>577</v>
      </c>
      <c r="T1175" s="85"/>
      <c r="U1175" s="78">
        <v>2023</v>
      </c>
      <c r="V1175" s="189" t="s">
        <v>6682</v>
      </c>
      <c r="W1175" s="3"/>
      <c r="X1175" s="1"/>
    </row>
    <row r="1176" spans="1:24" ht="12" customHeight="1" x14ac:dyDescent="0.2">
      <c r="A1176" s="1">
        <v>39</v>
      </c>
      <c r="B1176" s="1"/>
      <c r="C1176" s="34">
        <v>3566</v>
      </c>
      <c r="D1176" s="34">
        <v>3563</v>
      </c>
      <c r="E1176" s="34">
        <v>3558</v>
      </c>
      <c r="F1176" s="108">
        <f t="shared" si="55"/>
        <v>3558</v>
      </c>
      <c r="G1176" s="108">
        <f t="shared" si="56"/>
        <v>-5</v>
      </c>
      <c r="H1176" s="34"/>
      <c r="I1176" s="168"/>
      <c r="J1176" s="1" t="s">
        <v>1164</v>
      </c>
      <c r="K1176" s="85" t="s">
        <v>583</v>
      </c>
      <c r="L1176" s="1" t="s">
        <v>7072</v>
      </c>
      <c r="M1176" s="189" t="s">
        <v>3911</v>
      </c>
      <c r="N1176" s="3" t="s">
        <v>1130</v>
      </c>
      <c r="O1176" s="189"/>
      <c r="P1176" s="3"/>
      <c r="Q1176" s="3" t="s">
        <v>176</v>
      </c>
      <c r="R1176" s="189"/>
      <c r="S1176" s="1" t="s">
        <v>177</v>
      </c>
      <c r="T1176" s="85"/>
      <c r="U1176" s="78">
        <v>2022</v>
      </c>
      <c r="V1176" s="189" t="s">
        <v>5526</v>
      </c>
      <c r="W1176" s="3" t="s">
        <v>5526</v>
      </c>
      <c r="X1176" s="1"/>
    </row>
    <row r="1177" spans="1:24" ht="12" customHeight="1" x14ac:dyDescent="0.2">
      <c r="A1177" s="1">
        <v>39</v>
      </c>
      <c r="B1177" s="1"/>
      <c r="C1177" s="34">
        <v>3566</v>
      </c>
      <c r="D1177" s="34">
        <v>3563</v>
      </c>
      <c r="E1177" s="34">
        <v>3558</v>
      </c>
      <c r="F1177" s="108">
        <f t="shared" si="55"/>
        <v>3558</v>
      </c>
      <c r="G1177" s="108">
        <f t="shared" si="56"/>
        <v>-5</v>
      </c>
      <c r="H1177" s="34"/>
      <c r="I1177" s="168"/>
      <c r="J1177" s="1" t="s">
        <v>1164</v>
      </c>
      <c r="K1177" s="85" t="s">
        <v>583</v>
      </c>
      <c r="L1177" s="1" t="s">
        <v>3803</v>
      </c>
      <c r="M1177" s="189"/>
      <c r="N1177" s="3" t="s">
        <v>3804</v>
      </c>
      <c r="O1177" s="189" t="s">
        <v>5587</v>
      </c>
      <c r="P1177" s="3"/>
      <c r="Q1177" s="3" t="s">
        <v>3805</v>
      </c>
      <c r="R1177" s="189"/>
      <c r="S1177" s="3" t="s">
        <v>3806</v>
      </c>
      <c r="T1177" s="189" t="s">
        <v>3807</v>
      </c>
      <c r="U1177" s="78">
        <v>2023</v>
      </c>
      <c r="V1177" s="189" t="s">
        <v>3808</v>
      </c>
      <c r="W1177" s="3" t="s">
        <v>3808</v>
      </c>
      <c r="X1177" s="1"/>
    </row>
    <row r="1178" spans="1:24" ht="12" customHeight="1" x14ac:dyDescent="0.2">
      <c r="A1178" s="1">
        <v>39</v>
      </c>
      <c r="B1178" s="1"/>
      <c r="C1178" s="34">
        <v>3566</v>
      </c>
      <c r="D1178" s="34">
        <v>3563</v>
      </c>
      <c r="E1178" s="34">
        <v>3558</v>
      </c>
      <c r="F1178" s="108">
        <f t="shared" si="55"/>
        <v>3558</v>
      </c>
      <c r="G1178" s="108">
        <f t="shared" si="56"/>
        <v>-5</v>
      </c>
      <c r="H1178" s="34"/>
      <c r="I1178" s="168"/>
      <c r="J1178" s="1" t="s">
        <v>49</v>
      </c>
      <c r="K1178" s="85" t="s">
        <v>583</v>
      </c>
      <c r="L1178" s="1" t="s">
        <v>6769</v>
      </c>
      <c r="M1178" s="85"/>
      <c r="N1178" s="1"/>
      <c r="O1178" s="85"/>
      <c r="P1178" s="1"/>
      <c r="Q1178" s="1" t="s">
        <v>6770</v>
      </c>
      <c r="R1178" s="85"/>
      <c r="S1178" s="1" t="s">
        <v>6771</v>
      </c>
      <c r="T1178" s="85"/>
      <c r="U1178" s="78">
        <v>2023</v>
      </c>
      <c r="V1178" s="85" t="s">
        <v>6772</v>
      </c>
      <c r="W1178" s="3"/>
      <c r="X1178" s="1"/>
    </row>
    <row r="1179" spans="1:24" ht="12" customHeight="1" x14ac:dyDescent="0.2">
      <c r="A1179" s="1">
        <v>39</v>
      </c>
      <c r="B1179" s="1"/>
      <c r="C1179" s="34">
        <v>3566</v>
      </c>
      <c r="D1179" s="34">
        <v>3563</v>
      </c>
      <c r="E1179" s="34">
        <v>3558</v>
      </c>
      <c r="F1179" s="108">
        <f t="shared" si="55"/>
        <v>3558</v>
      </c>
      <c r="G1179" s="108">
        <f t="shared" si="56"/>
        <v>-5</v>
      </c>
      <c r="H1179" s="34"/>
      <c r="I1179" s="168" t="s">
        <v>2545</v>
      </c>
      <c r="J1179" s="1" t="s">
        <v>1166</v>
      </c>
      <c r="K1179" s="85" t="s">
        <v>443</v>
      </c>
      <c r="L1179" s="1" t="s">
        <v>4166</v>
      </c>
      <c r="M1179" s="189"/>
      <c r="N1179" s="3"/>
      <c r="O1179" s="189"/>
      <c r="P1179" s="3"/>
      <c r="Q1179" s="3" t="s">
        <v>4168</v>
      </c>
      <c r="R1179" s="189"/>
      <c r="S1179" s="3" t="s">
        <v>4169</v>
      </c>
      <c r="T1179" s="189"/>
      <c r="U1179" s="78">
        <v>2022</v>
      </c>
      <c r="V1179" s="189" t="s">
        <v>6683</v>
      </c>
      <c r="W1179" s="3" t="s">
        <v>4167</v>
      </c>
      <c r="X1179" s="1"/>
    </row>
    <row r="1180" spans="1:24" ht="12" customHeight="1" x14ac:dyDescent="0.25">
      <c r="A1180" s="1">
        <v>39</v>
      </c>
      <c r="B1180" s="1"/>
      <c r="C1180" s="34">
        <v>3566</v>
      </c>
      <c r="D1180" s="34">
        <v>3563</v>
      </c>
      <c r="E1180" s="34">
        <v>3558</v>
      </c>
      <c r="F1180" s="108">
        <f t="shared" si="55"/>
        <v>3558</v>
      </c>
      <c r="G1180" s="108">
        <f t="shared" si="56"/>
        <v>-5</v>
      </c>
      <c r="H1180" s="34"/>
      <c r="I1180" s="168" t="s">
        <v>2545</v>
      </c>
      <c r="J1180" s="1" t="s">
        <v>4914</v>
      </c>
      <c r="K1180" s="85" t="s">
        <v>443</v>
      </c>
      <c r="L1180" s="1" t="s">
        <v>6684</v>
      </c>
      <c r="M1180" s="189"/>
      <c r="N1180" s="3"/>
      <c r="O1180" s="189"/>
      <c r="P1180" s="3"/>
      <c r="Q1180" s="3" t="s">
        <v>4171</v>
      </c>
      <c r="R1180" s="189" t="s">
        <v>4172</v>
      </c>
      <c r="S1180" s="3" t="s">
        <v>4170</v>
      </c>
      <c r="T1180" s="189" t="s">
        <v>4173</v>
      </c>
      <c r="U1180" s="78">
        <v>2022</v>
      </c>
      <c r="V1180" s="189" t="s">
        <v>6920</v>
      </c>
      <c r="W1180" s="94"/>
      <c r="X1180" s="1"/>
    </row>
    <row r="1181" spans="1:24" ht="12" customHeight="1" x14ac:dyDescent="0.2">
      <c r="A1181" s="1">
        <v>39</v>
      </c>
      <c r="B1181" s="1"/>
      <c r="C1181" s="34">
        <v>3566</v>
      </c>
      <c r="D1181" s="34">
        <v>3563</v>
      </c>
      <c r="E1181" s="34">
        <v>3558</v>
      </c>
      <c r="F1181" s="108">
        <f t="shared" si="55"/>
        <v>3558</v>
      </c>
      <c r="G1181" s="108">
        <f t="shared" si="56"/>
        <v>-5</v>
      </c>
      <c r="H1181" s="34"/>
      <c r="I1181" s="168" t="s">
        <v>2545</v>
      </c>
      <c r="J1181" s="1" t="s">
        <v>1175</v>
      </c>
      <c r="K1181" s="85" t="s">
        <v>443</v>
      </c>
      <c r="L1181" s="1" t="s">
        <v>6685</v>
      </c>
      <c r="M1181" s="189"/>
      <c r="N1181" s="3"/>
      <c r="O1181" s="189"/>
      <c r="P1181" s="3"/>
      <c r="Q1181" s="1" t="s">
        <v>6686</v>
      </c>
      <c r="R1181" s="85" t="s">
        <v>6687</v>
      </c>
      <c r="S1181" s="1"/>
      <c r="T1181" s="85" t="s">
        <v>6688</v>
      </c>
      <c r="U1181" s="78">
        <v>2022</v>
      </c>
      <c r="V1181" s="189" t="s">
        <v>6689</v>
      </c>
      <c r="W1181" s="3"/>
    </row>
    <row r="1182" spans="1:24" ht="12" customHeight="1" x14ac:dyDescent="0.2">
      <c r="A1182" s="1">
        <v>39</v>
      </c>
      <c r="B1182" s="1"/>
      <c r="C1182" s="34">
        <v>3577</v>
      </c>
      <c r="D1182" s="34">
        <v>3574</v>
      </c>
      <c r="E1182" s="34">
        <v>3569</v>
      </c>
      <c r="F1182" s="108">
        <f t="shared" si="55"/>
        <v>3569</v>
      </c>
      <c r="G1182" s="108">
        <f t="shared" si="56"/>
        <v>-5</v>
      </c>
      <c r="H1182" s="34"/>
      <c r="I1182" s="168" t="s">
        <v>884</v>
      </c>
      <c r="J1182" s="1" t="s">
        <v>1166</v>
      </c>
      <c r="K1182" s="85" t="s">
        <v>882</v>
      </c>
      <c r="L1182" s="1" t="s">
        <v>378</v>
      </c>
      <c r="M1182" s="189" t="s">
        <v>3923</v>
      </c>
      <c r="N1182" s="3"/>
      <c r="O1182" s="189"/>
      <c r="P1182" s="3"/>
      <c r="Q1182" s="3" t="s">
        <v>1494</v>
      </c>
      <c r="R1182" s="189" t="s">
        <v>1495</v>
      </c>
      <c r="S1182" s="1" t="s">
        <v>4870</v>
      </c>
      <c r="T1182" s="85" t="s">
        <v>883</v>
      </c>
      <c r="U1182" s="78">
        <v>2023</v>
      </c>
      <c r="V1182" s="189" t="s">
        <v>5527</v>
      </c>
      <c r="W1182" s="3" t="s">
        <v>5527</v>
      </c>
      <c r="X1182" s="1"/>
    </row>
    <row r="1183" spans="1:24" ht="12" customHeight="1" x14ac:dyDescent="0.2">
      <c r="A1183" s="1">
        <v>39</v>
      </c>
      <c r="B1183" s="1"/>
      <c r="C1183" s="34">
        <v>3593</v>
      </c>
      <c r="D1183" s="34">
        <v>3590</v>
      </c>
      <c r="E1183" s="34">
        <v>3584</v>
      </c>
      <c r="F1183" s="108">
        <f t="shared" si="55"/>
        <v>3584</v>
      </c>
      <c r="G1183" s="108">
        <f t="shared" si="56"/>
        <v>-6</v>
      </c>
      <c r="H1183" s="34">
        <v>-6</v>
      </c>
      <c r="I1183" s="168"/>
      <c r="J1183" s="1" t="s">
        <v>1164</v>
      </c>
      <c r="K1183" s="85" t="s">
        <v>1925</v>
      </c>
      <c r="L1183" s="1" t="s">
        <v>178</v>
      </c>
      <c r="M1183" s="189"/>
      <c r="N1183" s="3"/>
      <c r="O1183" s="189"/>
      <c r="P1183" s="3"/>
      <c r="Q1183" s="3" t="s">
        <v>1496</v>
      </c>
      <c r="R1183" s="189"/>
      <c r="S1183" s="1" t="s">
        <v>578</v>
      </c>
      <c r="T1183" s="85"/>
      <c r="U1183" s="78">
        <v>2022</v>
      </c>
      <c r="V1183" s="189" t="s">
        <v>5528</v>
      </c>
      <c r="W1183" s="3" t="s">
        <v>5528</v>
      </c>
      <c r="X1183" s="1"/>
    </row>
    <row r="1184" spans="1:24" ht="12" customHeight="1" x14ac:dyDescent="0.2">
      <c r="A1184" s="30">
        <v>39</v>
      </c>
      <c r="B1184" s="35"/>
      <c r="C1184" s="34">
        <v>3593</v>
      </c>
      <c r="D1184" s="34">
        <v>3590</v>
      </c>
      <c r="E1184" s="34">
        <v>3584</v>
      </c>
      <c r="F1184" s="108">
        <f t="shared" si="55"/>
        <v>3584</v>
      </c>
      <c r="G1184" s="108">
        <f t="shared" si="56"/>
        <v>-6</v>
      </c>
      <c r="H1184" s="34"/>
      <c r="I1184" s="170">
        <v>1.3</v>
      </c>
      <c r="J1184" s="34" t="s">
        <v>1939</v>
      </c>
      <c r="K1184" s="156" t="s">
        <v>1925</v>
      </c>
      <c r="L1184" s="34" t="s">
        <v>4871</v>
      </c>
      <c r="M1184" s="199" t="s">
        <v>2377</v>
      </c>
      <c r="N1184" s="38" t="s">
        <v>885</v>
      </c>
      <c r="O1184" s="199"/>
      <c r="P1184" s="38"/>
      <c r="Q1184" s="36" t="s">
        <v>2463</v>
      </c>
      <c r="R1184" s="166" t="s">
        <v>4138</v>
      </c>
      <c r="S1184" s="36" t="s">
        <v>5627</v>
      </c>
      <c r="T1184" s="166"/>
      <c r="U1184" s="78">
        <v>2023</v>
      </c>
      <c r="V1184" s="267" t="s">
        <v>6690</v>
      </c>
      <c r="W1184" s="36" t="s">
        <v>5529</v>
      </c>
      <c r="X1184" s="1"/>
    </row>
    <row r="1185" spans="1:24" ht="12" customHeight="1" x14ac:dyDescent="0.2">
      <c r="A1185" s="1">
        <v>39</v>
      </c>
      <c r="B1185" s="1"/>
      <c r="C1185" s="34">
        <v>3593</v>
      </c>
      <c r="D1185" s="34">
        <v>3590</v>
      </c>
      <c r="E1185" s="34">
        <v>3584</v>
      </c>
      <c r="F1185" s="108">
        <f t="shared" si="55"/>
        <v>3584</v>
      </c>
      <c r="G1185" s="108">
        <f t="shared" si="56"/>
        <v>-6</v>
      </c>
      <c r="H1185" s="34"/>
      <c r="I1185" s="168"/>
      <c r="J1185" s="1" t="s">
        <v>1164</v>
      </c>
      <c r="K1185" s="85" t="s">
        <v>1924</v>
      </c>
      <c r="L1185" s="1" t="s">
        <v>2853</v>
      </c>
      <c r="M1185" s="189"/>
      <c r="N1185" s="3" t="s">
        <v>3679</v>
      </c>
      <c r="O1185" s="189"/>
      <c r="P1185" s="3"/>
      <c r="Q1185" s="3" t="s">
        <v>2850</v>
      </c>
      <c r="R1185" s="189"/>
      <c r="S1185" s="1" t="s">
        <v>1715</v>
      </c>
      <c r="T1185" s="85"/>
      <c r="U1185" s="78">
        <v>2023</v>
      </c>
      <c r="V1185" s="85" t="s">
        <v>7071</v>
      </c>
      <c r="W1185" s="1" t="s">
        <v>2852</v>
      </c>
      <c r="X1185" s="1"/>
    </row>
    <row r="1186" spans="1:24" ht="12" customHeight="1" x14ac:dyDescent="0.2">
      <c r="A1186" s="1">
        <v>39</v>
      </c>
      <c r="B1186" s="1"/>
      <c r="C1186" s="34">
        <v>3593</v>
      </c>
      <c r="D1186" s="34">
        <v>3590</v>
      </c>
      <c r="E1186" s="34">
        <v>3584</v>
      </c>
      <c r="F1186" s="108">
        <f t="shared" si="55"/>
        <v>3584</v>
      </c>
      <c r="G1186" s="108">
        <f t="shared" si="56"/>
        <v>-6</v>
      </c>
      <c r="H1186" s="34"/>
      <c r="I1186" s="168"/>
      <c r="J1186" s="1" t="s">
        <v>1164</v>
      </c>
      <c r="K1186" s="85" t="s">
        <v>1924</v>
      </c>
      <c r="L1186" s="1" t="s">
        <v>1928</v>
      </c>
      <c r="M1186" s="189" t="s">
        <v>1671</v>
      </c>
      <c r="N1186" s="3" t="s">
        <v>3798</v>
      </c>
      <c r="O1186" s="189"/>
      <c r="P1186" s="3"/>
      <c r="Q1186" s="3" t="s">
        <v>1120</v>
      </c>
      <c r="R1186" s="189" t="s">
        <v>179</v>
      </c>
      <c r="S1186" s="1" t="s">
        <v>2849</v>
      </c>
      <c r="T1186" s="85" t="s">
        <v>3799</v>
      </c>
      <c r="U1186" s="78">
        <v>2023</v>
      </c>
      <c r="V1186" s="166" t="s">
        <v>7071</v>
      </c>
      <c r="W1186" s="36" t="s">
        <v>3800</v>
      </c>
      <c r="X1186" s="1" t="s">
        <v>5829</v>
      </c>
    </row>
    <row r="1187" spans="1:24" ht="12" customHeight="1" thickBot="1" x14ac:dyDescent="0.25">
      <c r="A1187" s="7">
        <v>39</v>
      </c>
      <c r="B1187" s="7"/>
      <c r="C1187" s="43">
        <v>3599</v>
      </c>
      <c r="D1187" s="43">
        <v>3596</v>
      </c>
      <c r="E1187" s="43">
        <v>3590</v>
      </c>
      <c r="F1187" s="135">
        <f t="shared" si="55"/>
        <v>3590</v>
      </c>
      <c r="G1187" s="135">
        <f t="shared" si="56"/>
        <v>-6</v>
      </c>
      <c r="H1187" s="43"/>
      <c r="I1187" s="169"/>
      <c r="J1187" s="7" t="s">
        <v>1164</v>
      </c>
      <c r="K1187" s="155" t="s">
        <v>812</v>
      </c>
      <c r="L1187" s="7" t="s">
        <v>4227</v>
      </c>
      <c r="M1187" s="191"/>
      <c r="N1187" s="11" t="s">
        <v>2565</v>
      </c>
      <c r="O1187" s="191"/>
      <c r="P1187" s="11"/>
      <c r="Q1187" s="11" t="s">
        <v>1652</v>
      </c>
      <c r="R1187" s="191"/>
      <c r="S1187" s="11" t="s">
        <v>1010</v>
      </c>
      <c r="T1187" s="155"/>
      <c r="U1187" s="78">
        <v>2023</v>
      </c>
      <c r="V1187" s="189" t="s">
        <v>6691</v>
      </c>
      <c r="W1187" s="3" t="s">
        <v>4228</v>
      </c>
      <c r="X1187" s="1"/>
    </row>
    <row r="1188" spans="1:24" ht="12" customHeight="1" x14ac:dyDescent="0.2">
      <c r="A1188" s="1">
        <v>25</v>
      </c>
      <c r="B1188" s="1"/>
      <c r="C1188" s="34">
        <v>3605</v>
      </c>
      <c r="D1188" s="34">
        <v>3602</v>
      </c>
      <c r="E1188" s="34">
        <v>3596</v>
      </c>
      <c r="F1188" s="108">
        <f t="shared" si="55"/>
        <v>3596</v>
      </c>
      <c r="G1188" s="108">
        <f t="shared" si="56"/>
        <v>-6</v>
      </c>
      <c r="H1188" s="34"/>
      <c r="I1188" s="168"/>
      <c r="J1188" s="1" t="s">
        <v>1164</v>
      </c>
      <c r="K1188" s="85" t="s">
        <v>813</v>
      </c>
      <c r="L1188" s="1" t="s">
        <v>2846</v>
      </c>
      <c r="M1188" s="189"/>
      <c r="N1188" s="3" t="s">
        <v>3793</v>
      </c>
      <c r="O1188" s="189"/>
      <c r="P1188" s="3"/>
      <c r="Q1188" s="3" t="s">
        <v>2847</v>
      </c>
      <c r="R1188" s="189"/>
      <c r="S1188" s="1" t="s">
        <v>2848</v>
      </c>
      <c r="T1188" s="85"/>
      <c r="U1188" s="78">
        <v>2023</v>
      </c>
      <c r="V1188" s="85" t="s">
        <v>6922</v>
      </c>
      <c r="W1188" s="3" t="s">
        <v>2960</v>
      </c>
      <c r="X1188" s="1"/>
    </row>
    <row r="1189" spans="1:24" ht="12" customHeight="1" x14ac:dyDescent="0.2">
      <c r="A1189" s="1">
        <v>25</v>
      </c>
      <c r="B1189" s="1"/>
      <c r="C1189" s="34">
        <v>3607</v>
      </c>
      <c r="D1189" s="34">
        <v>3604</v>
      </c>
      <c r="E1189" s="34">
        <v>3598</v>
      </c>
      <c r="F1189" s="108">
        <f t="shared" si="55"/>
        <v>3598</v>
      </c>
      <c r="G1189" s="108">
        <f t="shared" si="56"/>
        <v>-6</v>
      </c>
      <c r="H1189" s="34"/>
      <c r="I1189" s="168"/>
      <c r="J1189" s="1" t="s">
        <v>1943</v>
      </c>
      <c r="K1189" s="85" t="s">
        <v>433</v>
      </c>
      <c r="L1189" s="1" t="s">
        <v>880</v>
      </c>
      <c r="M1189" s="189" t="s">
        <v>5828</v>
      </c>
      <c r="N1189" s="3" t="s">
        <v>985</v>
      </c>
      <c r="O1189" s="189"/>
      <c r="P1189" s="3"/>
      <c r="Q1189" s="3" t="s">
        <v>1497</v>
      </c>
      <c r="R1189" s="189" t="s">
        <v>4872</v>
      </c>
      <c r="S1189" s="1" t="s">
        <v>775</v>
      </c>
      <c r="T1189" s="85" t="s">
        <v>379</v>
      </c>
      <c r="U1189" s="78">
        <v>2023</v>
      </c>
      <c r="V1189" s="189" t="s">
        <v>5530</v>
      </c>
      <c r="W1189" s="3" t="s">
        <v>5530</v>
      </c>
    </row>
    <row r="1190" spans="1:24" ht="12" customHeight="1" x14ac:dyDescent="0.2">
      <c r="A1190" s="1">
        <v>25</v>
      </c>
      <c r="B1190" s="1"/>
      <c r="C1190" s="34">
        <v>3607</v>
      </c>
      <c r="D1190" s="34">
        <v>3604</v>
      </c>
      <c r="E1190" s="34">
        <v>3598</v>
      </c>
      <c r="F1190" s="108">
        <f t="shared" ref="F1190:F1252" si="57">D1190+G1190</f>
        <v>3598</v>
      </c>
      <c r="G1190" s="108">
        <f t="shared" si="56"/>
        <v>-6</v>
      </c>
      <c r="H1190" s="34"/>
      <c r="I1190" s="168"/>
      <c r="J1190" s="1" t="s">
        <v>1164</v>
      </c>
      <c r="K1190" s="85" t="s">
        <v>433</v>
      </c>
      <c r="L1190" s="1" t="s">
        <v>6921</v>
      </c>
      <c r="M1190" s="189"/>
      <c r="N1190" s="3" t="s">
        <v>3801</v>
      </c>
      <c r="O1190" s="189"/>
      <c r="P1190" s="3"/>
      <c r="Q1190" s="3" t="s">
        <v>1653</v>
      </c>
      <c r="R1190" s="189"/>
      <c r="S1190" s="1"/>
      <c r="T1190" s="85" t="s">
        <v>3802</v>
      </c>
      <c r="U1190" s="78">
        <v>2023</v>
      </c>
      <c r="V1190" s="189" t="s">
        <v>6692</v>
      </c>
      <c r="W1190" s="3" t="s">
        <v>5531</v>
      </c>
      <c r="X1190" s="1" t="s">
        <v>650</v>
      </c>
    </row>
    <row r="1191" spans="1:24" s="9" customFormat="1" ht="12" customHeight="1" thickBot="1" x14ac:dyDescent="0.25">
      <c r="A1191" s="1">
        <v>25</v>
      </c>
      <c r="B1191" s="1"/>
      <c r="C1191" s="34">
        <v>3607</v>
      </c>
      <c r="D1191" s="34">
        <v>3604</v>
      </c>
      <c r="E1191" s="34">
        <v>3598</v>
      </c>
      <c r="F1191" s="108">
        <f t="shared" si="57"/>
        <v>3598</v>
      </c>
      <c r="G1191" s="108">
        <f t="shared" si="56"/>
        <v>-6</v>
      </c>
      <c r="H1191" s="34"/>
      <c r="I1191" s="168"/>
      <c r="J1191" s="1" t="s">
        <v>1164</v>
      </c>
      <c r="K1191" s="85" t="s">
        <v>433</v>
      </c>
      <c r="L1191" s="1" t="s">
        <v>6923</v>
      </c>
      <c r="M1191" s="85"/>
      <c r="N1191" s="1"/>
      <c r="O1191" s="85"/>
      <c r="P1191" s="1"/>
      <c r="Q1191" s="1" t="s">
        <v>6693</v>
      </c>
      <c r="R1191" s="85"/>
      <c r="S1191" s="1" t="s">
        <v>6694</v>
      </c>
      <c r="T1191" s="85"/>
      <c r="U1191" s="78">
        <v>2023</v>
      </c>
      <c r="V1191" s="189" t="s">
        <v>6924</v>
      </c>
      <c r="W1191" s="3"/>
      <c r="X1191" s="7"/>
    </row>
    <row r="1192" spans="1:24" ht="12" customHeight="1" x14ac:dyDescent="0.2">
      <c r="A1192" s="30">
        <v>25</v>
      </c>
      <c r="B1192" s="35"/>
      <c r="C1192" s="34">
        <v>3617</v>
      </c>
      <c r="D1192" s="34">
        <v>3614</v>
      </c>
      <c r="E1192" s="34">
        <v>3608</v>
      </c>
      <c r="F1192" s="108">
        <f t="shared" si="57"/>
        <v>3608</v>
      </c>
      <c r="G1192" s="108">
        <f t="shared" si="56"/>
        <v>-6</v>
      </c>
      <c r="H1192" s="34"/>
      <c r="I1192" s="170">
        <v>3</v>
      </c>
      <c r="J1192" s="34" t="s">
        <v>4143</v>
      </c>
      <c r="K1192" s="156" t="s">
        <v>434</v>
      </c>
      <c r="L1192" s="34" t="s">
        <v>2464</v>
      </c>
      <c r="M1192" s="199" t="s">
        <v>2454</v>
      </c>
      <c r="N1192" s="38" t="s">
        <v>1571</v>
      </c>
      <c r="O1192" s="199"/>
      <c r="P1192" s="38"/>
      <c r="Q1192" s="36" t="s">
        <v>2465</v>
      </c>
      <c r="R1192" s="166" t="s">
        <v>2466</v>
      </c>
      <c r="S1192" s="36"/>
      <c r="T1192" s="166"/>
      <c r="U1192" s="78">
        <v>2022</v>
      </c>
      <c r="V1192" s="189" t="s">
        <v>5654</v>
      </c>
      <c r="W1192" s="3" t="s">
        <v>5532</v>
      </c>
      <c r="X1192" s="1"/>
    </row>
    <row r="1193" spans="1:24" ht="12" customHeight="1" x14ac:dyDescent="0.2">
      <c r="A1193" s="1">
        <v>25</v>
      </c>
      <c r="B1193" s="1"/>
      <c r="C1193" s="34">
        <v>3617</v>
      </c>
      <c r="D1193" s="34">
        <v>3614</v>
      </c>
      <c r="E1193" s="34">
        <v>3608</v>
      </c>
      <c r="F1193" s="108">
        <f t="shared" si="57"/>
        <v>3608</v>
      </c>
      <c r="G1193" s="108">
        <f t="shared" si="56"/>
        <v>-6</v>
      </c>
      <c r="H1193" s="34"/>
      <c r="I1193" s="168"/>
      <c r="J1193" s="1" t="s">
        <v>1164</v>
      </c>
      <c r="K1193" s="85" t="s">
        <v>434</v>
      </c>
      <c r="L1193" s="1" t="s">
        <v>3912</v>
      </c>
      <c r="M1193" s="189" t="s">
        <v>3911</v>
      </c>
      <c r="N1193" s="3" t="s">
        <v>4185</v>
      </c>
      <c r="O1193" s="189" t="s">
        <v>5587</v>
      </c>
      <c r="P1193" s="3"/>
      <c r="Q1193" s="3" t="s">
        <v>1654</v>
      </c>
      <c r="R1193" s="189"/>
      <c r="S1193" s="1" t="s">
        <v>1655</v>
      </c>
      <c r="T1193" s="85"/>
      <c r="U1193" s="78">
        <v>2023</v>
      </c>
      <c r="V1193" s="189" t="s">
        <v>3913</v>
      </c>
      <c r="W1193" s="3" t="s">
        <v>3913</v>
      </c>
      <c r="X1193" s="1"/>
    </row>
    <row r="1194" spans="1:24" ht="12" customHeight="1" thickBot="1" x14ac:dyDescent="0.25">
      <c r="A1194" s="7">
        <v>25</v>
      </c>
      <c r="B1194" s="7"/>
      <c r="C1194" s="43">
        <v>3617</v>
      </c>
      <c r="D1194" s="43">
        <v>3614</v>
      </c>
      <c r="E1194" s="43">
        <v>3608</v>
      </c>
      <c r="F1194" s="135">
        <f t="shared" si="57"/>
        <v>3608</v>
      </c>
      <c r="G1194" s="135">
        <f t="shared" si="56"/>
        <v>-6</v>
      </c>
      <c r="H1194" s="43"/>
      <c r="I1194" s="169"/>
      <c r="J1194" s="7" t="s">
        <v>1164</v>
      </c>
      <c r="K1194" s="155" t="s">
        <v>434</v>
      </c>
      <c r="L1194" s="7" t="s">
        <v>4874</v>
      </c>
      <c r="M1194" s="191"/>
      <c r="N1194" s="11"/>
      <c r="O1194" s="191"/>
      <c r="P1194" s="11"/>
      <c r="Q1194" s="7" t="s">
        <v>6925</v>
      </c>
      <c r="R1194" s="191" t="s">
        <v>4875</v>
      </c>
      <c r="S1194" s="7" t="s">
        <v>3113</v>
      </c>
      <c r="T1194" s="155"/>
      <c r="U1194" s="78">
        <v>2023</v>
      </c>
      <c r="V1194" s="191" t="s">
        <v>6926</v>
      </c>
      <c r="W1194" s="3"/>
      <c r="X1194" s="1"/>
    </row>
    <row r="1195" spans="1:24" ht="12" customHeight="1" x14ac:dyDescent="0.2">
      <c r="A1195" s="1">
        <v>39</v>
      </c>
      <c r="B1195" s="1"/>
      <c r="C1195" s="34">
        <v>3625</v>
      </c>
      <c r="D1195" s="34">
        <v>3622</v>
      </c>
      <c r="E1195" s="34">
        <v>3616</v>
      </c>
      <c r="F1195" s="108">
        <f t="shared" si="57"/>
        <v>3616</v>
      </c>
      <c r="G1195" s="108">
        <f t="shared" si="56"/>
        <v>-6</v>
      </c>
      <c r="H1195" s="34"/>
      <c r="I1195" s="168"/>
      <c r="J1195" s="1" t="s">
        <v>1943</v>
      </c>
      <c r="K1195" s="85" t="s">
        <v>442</v>
      </c>
      <c r="L1195" s="1" t="s">
        <v>441</v>
      </c>
      <c r="M1195" s="189" t="s">
        <v>1657</v>
      </c>
      <c r="N1195" s="3" t="s">
        <v>1678</v>
      </c>
      <c r="O1195" s="189"/>
      <c r="P1195" s="3"/>
      <c r="Q1195" s="3" t="s">
        <v>1498</v>
      </c>
      <c r="R1195" s="217" t="s">
        <v>380</v>
      </c>
      <c r="S1195" s="1" t="s">
        <v>1015</v>
      </c>
      <c r="T1195" s="85" t="s">
        <v>440</v>
      </c>
      <c r="U1195" s="78">
        <v>2023</v>
      </c>
      <c r="V1195" s="227" t="s">
        <v>6695</v>
      </c>
      <c r="W1195" s="13"/>
      <c r="X1195" s="1"/>
    </row>
    <row r="1196" spans="1:24" ht="12" customHeight="1" x14ac:dyDescent="0.2">
      <c r="A1196" s="1">
        <v>39</v>
      </c>
      <c r="B1196" s="1"/>
      <c r="C1196" s="34">
        <v>3630</v>
      </c>
      <c r="D1196" s="34">
        <v>3629</v>
      </c>
      <c r="E1196" s="34">
        <v>3623</v>
      </c>
      <c r="F1196" s="108">
        <f t="shared" si="57"/>
        <v>3623</v>
      </c>
      <c r="G1196" s="108">
        <f t="shared" ref="G1196:G1258" si="58">IF(H1196="",G1195,H1196)</f>
        <v>-6</v>
      </c>
      <c r="H1196" s="34"/>
      <c r="I1196" s="168"/>
      <c r="J1196" s="1" t="s">
        <v>1166</v>
      </c>
      <c r="K1196" s="85" t="s">
        <v>381</v>
      </c>
      <c r="L1196" s="1" t="s">
        <v>6928</v>
      </c>
      <c r="M1196" s="189" t="s">
        <v>3665</v>
      </c>
      <c r="N1196" s="3"/>
      <c r="O1196" s="189"/>
      <c r="P1196" s="3"/>
      <c r="Q1196" s="3" t="s">
        <v>1499</v>
      </c>
      <c r="R1196" s="189" t="s">
        <v>4876</v>
      </c>
      <c r="S1196" s="3" t="s">
        <v>4877</v>
      </c>
      <c r="T1196" s="85" t="s">
        <v>881</v>
      </c>
      <c r="U1196" s="78">
        <v>2023</v>
      </c>
      <c r="V1196" s="227" t="s">
        <v>6927</v>
      </c>
      <c r="W1196" s="13" t="s">
        <v>5533</v>
      </c>
      <c r="X1196" s="1"/>
    </row>
    <row r="1197" spans="1:24" ht="12" customHeight="1" x14ac:dyDescent="0.2">
      <c r="A1197" s="1">
        <v>39</v>
      </c>
      <c r="B1197" s="1"/>
      <c r="C1197" s="34">
        <v>3638</v>
      </c>
      <c r="D1197" s="34">
        <v>3637</v>
      </c>
      <c r="E1197" s="34">
        <v>3631</v>
      </c>
      <c r="F1197" s="108">
        <f t="shared" si="57"/>
        <v>3631</v>
      </c>
      <c r="G1197" s="108">
        <f t="shared" si="58"/>
        <v>-6</v>
      </c>
      <c r="H1197" s="34"/>
      <c r="I1197" s="168"/>
      <c r="J1197" s="1" t="s">
        <v>1166</v>
      </c>
      <c r="K1197" s="85" t="s">
        <v>814</v>
      </c>
      <c r="L1197" s="1" t="s">
        <v>6696</v>
      </c>
      <c r="M1197" s="189"/>
      <c r="N1197" s="3"/>
      <c r="O1197" s="189"/>
      <c r="P1197" s="3"/>
      <c r="Q1197" s="3"/>
      <c r="R1197" s="189"/>
      <c r="S1197" s="3" t="s">
        <v>6697</v>
      </c>
      <c r="T1197" s="85"/>
      <c r="U1197" s="78">
        <v>2023</v>
      </c>
      <c r="V1197" s="227"/>
      <c r="W1197" s="13" t="s">
        <v>5534</v>
      </c>
      <c r="X1197" s="1"/>
    </row>
    <row r="1198" spans="1:24" s="36" customFormat="1" ht="12" customHeight="1" x14ac:dyDescent="0.2">
      <c r="A1198" s="1">
        <v>39</v>
      </c>
      <c r="B1198" s="1"/>
      <c r="C1198" s="34">
        <v>3638</v>
      </c>
      <c r="D1198" s="34">
        <v>3637</v>
      </c>
      <c r="E1198" s="34">
        <v>3631</v>
      </c>
      <c r="F1198" s="108">
        <f t="shared" si="57"/>
        <v>3631</v>
      </c>
      <c r="G1198" s="108">
        <f t="shared" si="58"/>
        <v>-6</v>
      </c>
      <c r="H1198" s="34"/>
      <c r="I1198" s="168"/>
      <c r="J1198" s="1" t="s">
        <v>1164</v>
      </c>
      <c r="K1198" s="85" t="s">
        <v>814</v>
      </c>
      <c r="L1198" s="1" t="s">
        <v>6929</v>
      </c>
      <c r="M1198" s="85"/>
      <c r="N1198" s="1">
        <v>76</v>
      </c>
      <c r="O1198" s="85"/>
      <c r="P1198" s="1"/>
      <c r="Q1198" s="1"/>
      <c r="R1198" s="85" t="s">
        <v>6931</v>
      </c>
      <c r="S1198" s="1" t="s">
        <v>6932</v>
      </c>
      <c r="T1198" s="85"/>
      <c r="U1198" s="78">
        <v>2023</v>
      </c>
      <c r="V1198" s="227" t="s">
        <v>6930</v>
      </c>
      <c r="W1198" s="13"/>
    </row>
    <row r="1199" spans="1:24" ht="12" customHeight="1" x14ac:dyDescent="0.2">
      <c r="A1199" s="1">
        <v>25</v>
      </c>
      <c r="B1199" s="4"/>
      <c r="C1199" s="34">
        <v>3654</v>
      </c>
      <c r="D1199" s="34">
        <v>3653</v>
      </c>
      <c r="E1199" s="34">
        <v>3647</v>
      </c>
      <c r="F1199" s="108">
        <f t="shared" si="57"/>
        <v>3647</v>
      </c>
      <c r="G1199" s="108">
        <f t="shared" si="58"/>
        <v>-6</v>
      </c>
      <c r="H1199" s="34"/>
      <c r="I1199" s="173" t="s">
        <v>1930</v>
      </c>
      <c r="J1199" s="1" t="s">
        <v>1175</v>
      </c>
      <c r="K1199" s="136" t="s">
        <v>1335</v>
      </c>
      <c r="L1199" s="3" t="s">
        <v>6698</v>
      </c>
      <c r="M1199" s="189" t="s">
        <v>887</v>
      </c>
      <c r="N1199" s="3" t="s">
        <v>2789</v>
      </c>
      <c r="O1199" s="189"/>
      <c r="P1199" s="3"/>
      <c r="Q1199" s="4" t="s">
        <v>1500</v>
      </c>
      <c r="R1199" s="189"/>
      <c r="S1199" s="1" t="s">
        <v>1716</v>
      </c>
      <c r="T1199" s="85" t="s">
        <v>1932</v>
      </c>
      <c r="U1199" s="78">
        <v>2023</v>
      </c>
      <c r="V1199" s="227" t="s">
        <v>6699</v>
      </c>
      <c r="W1199" s="13" t="s">
        <v>4878</v>
      </c>
      <c r="X1199" s="13" t="s">
        <v>3914</v>
      </c>
    </row>
    <row r="1200" spans="1:24" ht="12" customHeight="1" x14ac:dyDescent="0.2">
      <c r="A1200" s="30">
        <v>25</v>
      </c>
      <c r="B1200" s="35"/>
      <c r="C1200" s="34">
        <v>3663</v>
      </c>
      <c r="D1200" s="34">
        <v>3662</v>
      </c>
      <c r="E1200" s="34">
        <v>3656</v>
      </c>
      <c r="F1200" s="108">
        <f t="shared" si="57"/>
        <v>3656</v>
      </c>
      <c r="G1200" s="108">
        <f t="shared" si="58"/>
        <v>-6</v>
      </c>
      <c r="H1200" s="34"/>
      <c r="I1200" s="170">
        <v>1.6</v>
      </c>
      <c r="J1200" s="34" t="s">
        <v>1939</v>
      </c>
      <c r="K1200" s="156" t="s">
        <v>1167</v>
      </c>
      <c r="L1200" s="34" t="s">
        <v>5667</v>
      </c>
      <c r="M1200" s="199" t="s">
        <v>3183</v>
      </c>
      <c r="N1200" s="38" t="s">
        <v>3673</v>
      </c>
      <c r="O1200" s="199"/>
      <c r="P1200" s="38"/>
      <c r="Q1200" s="36" t="s">
        <v>2467</v>
      </c>
      <c r="R1200" s="166" t="s">
        <v>2468</v>
      </c>
      <c r="S1200" s="59" t="s">
        <v>3674</v>
      </c>
      <c r="T1200" s="85"/>
      <c r="U1200" s="78">
        <v>2023</v>
      </c>
      <c r="V1200" s="227" t="s">
        <v>2625</v>
      </c>
      <c r="W1200" s="13" t="s">
        <v>2625</v>
      </c>
      <c r="X1200" s="1" t="s">
        <v>650</v>
      </c>
    </row>
    <row r="1201" spans="1:24" ht="12" customHeight="1" x14ac:dyDescent="0.2">
      <c r="A1201" s="112" t="s">
        <v>982</v>
      </c>
      <c r="B1201" s="36"/>
      <c r="C1201" s="34">
        <v>3688</v>
      </c>
      <c r="D1201" s="34">
        <v>3687</v>
      </c>
      <c r="E1201" s="34">
        <v>3681</v>
      </c>
      <c r="F1201" s="108">
        <f t="shared" si="57"/>
        <v>3681</v>
      </c>
      <c r="G1201" s="108">
        <f t="shared" si="58"/>
        <v>-6</v>
      </c>
      <c r="H1201" s="36"/>
      <c r="I1201" s="182" t="s">
        <v>4970</v>
      </c>
      <c r="J1201" s="36" t="s">
        <v>1175</v>
      </c>
      <c r="K1201" s="166" t="s">
        <v>1585</v>
      </c>
      <c r="L1201" s="1" t="s">
        <v>4679</v>
      </c>
      <c r="M1201" s="189" t="s">
        <v>4680</v>
      </c>
      <c r="N1201" s="3" t="s">
        <v>4681</v>
      </c>
      <c r="O1201" s="189"/>
      <c r="P1201" s="3"/>
      <c r="Q1201" s="3" t="s">
        <v>1587</v>
      </c>
      <c r="R1201" s="189"/>
      <c r="S1201" s="1" t="s">
        <v>1588</v>
      </c>
      <c r="T1201" s="85" t="s">
        <v>1586</v>
      </c>
      <c r="U1201" s="78">
        <v>2023</v>
      </c>
      <c r="V1201" s="166" t="s">
        <v>5144</v>
      </c>
      <c r="W1201" s="36"/>
      <c r="X1201" s="1"/>
    </row>
    <row r="1202" spans="1:24" ht="12" customHeight="1" x14ac:dyDescent="0.2">
      <c r="A1202" s="1">
        <v>25</v>
      </c>
      <c r="B1202" s="35"/>
      <c r="C1202" s="34">
        <v>3688</v>
      </c>
      <c r="D1202" s="34">
        <v>3683</v>
      </c>
      <c r="E1202" s="34">
        <v>3677</v>
      </c>
      <c r="F1202" s="108">
        <f t="shared" si="57"/>
        <v>3677</v>
      </c>
      <c r="G1202" s="108">
        <f t="shared" si="58"/>
        <v>-6</v>
      </c>
      <c r="H1202" s="34"/>
      <c r="I1202" s="170">
        <v>0.8</v>
      </c>
      <c r="J1202" s="34" t="s">
        <v>1939</v>
      </c>
      <c r="K1202" s="156" t="s">
        <v>435</v>
      </c>
      <c r="L1202" s="34" t="s">
        <v>2469</v>
      </c>
      <c r="M1202" s="199" t="s">
        <v>2460</v>
      </c>
      <c r="N1202" s="38" t="s">
        <v>878</v>
      </c>
      <c r="O1202" s="199"/>
      <c r="P1202" s="38"/>
      <c r="Q1202" s="36" t="s">
        <v>2470</v>
      </c>
      <c r="R1202" s="166"/>
      <c r="S1202" s="36" t="s">
        <v>3915</v>
      </c>
      <c r="T1202" s="166"/>
      <c r="U1202" s="78">
        <v>2022</v>
      </c>
      <c r="V1202" s="85" t="s">
        <v>6700</v>
      </c>
      <c r="W1202" s="1" t="s">
        <v>3916</v>
      </c>
      <c r="X1202" s="1"/>
    </row>
    <row r="1203" spans="1:24" ht="12" customHeight="1" x14ac:dyDescent="0.2">
      <c r="A1203" s="1">
        <v>25</v>
      </c>
      <c r="B1203" s="1"/>
      <c r="C1203" s="34">
        <v>3688</v>
      </c>
      <c r="D1203" s="34">
        <v>3683</v>
      </c>
      <c r="E1203" s="34">
        <v>3677</v>
      </c>
      <c r="F1203" s="108">
        <f t="shared" si="57"/>
        <v>3677</v>
      </c>
      <c r="G1203" s="108">
        <f t="shared" si="58"/>
        <v>-6</v>
      </c>
      <c r="H1203" s="34"/>
      <c r="I1203" s="168"/>
      <c r="J1203" s="1" t="s">
        <v>1164</v>
      </c>
      <c r="K1203" s="85" t="s">
        <v>435</v>
      </c>
      <c r="L1203" s="1" t="s">
        <v>1714</v>
      </c>
      <c r="M1203" s="189"/>
      <c r="N1203" s="3"/>
      <c r="O1203" s="189" t="s">
        <v>5587</v>
      </c>
      <c r="P1203" s="3"/>
      <c r="Q1203" s="1" t="s">
        <v>3917</v>
      </c>
      <c r="R1203" s="189"/>
      <c r="S1203" s="1" t="s">
        <v>3918</v>
      </c>
      <c r="T1203" s="85"/>
      <c r="U1203" s="78">
        <v>2023</v>
      </c>
      <c r="V1203" s="85" t="s">
        <v>5535</v>
      </c>
      <c r="W1203" s="1" t="s">
        <v>5535</v>
      </c>
      <c r="X1203" s="1"/>
    </row>
    <row r="1204" spans="1:24" ht="12" customHeight="1" x14ac:dyDescent="0.2">
      <c r="A1204" s="1">
        <v>25</v>
      </c>
      <c r="B1204" s="1"/>
      <c r="C1204" s="34">
        <v>3688</v>
      </c>
      <c r="D1204" s="34">
        <v>3683</v>
      </c>
      <c r="E1204" s="34">
        <v>3677</v>
      </c>
      <c r="F1204" s="108">
        <f t="shared" si="57"/>
        <v>3677</v>
      </c>
      <c r="G1204" s="108">
        <f t="shared" si="58"/>
        <v>-6</v>
      </c>
      <c r="H1204" s="34"/>
      <c r="I1204" s="168"/>
      <c r="J1204" s="1" t="s">
        <v>1175</v>
      </c>
      <c r="K1204" s="85" t="s">
        <v>435</v>
      </c>
      <c r="L1204" s="3" t="s">
        <v>383</v>
      </c>
      <c r="M1204" s="189">
        <v>60</v>
      </c>
      <c r="N1204" s="3">
        <v>66</v>
      </c>
      <c r="O1204" s="189"/>
      <c r="P1204" s="3"/>
      <c r="Q1204" s="3" t="s">
        <v>1501</v>
      </c>
      <c r="R1204" s="189" t="s">
        <v>334</v>
      </c>
      <c r="S1204" s="1" t="s">
        <v>384</v>
      </c>
      <c r="T1204" s="85" t="s">
        <v>382</v>
      </c>
      <c r="U1204" s="78">
        <v>2022</v>
      </c>
      <c r="V1204" s="85" t="s">
        <v>5655</v>
      </c>
      <c r="W1204" s="1" t="s">
        <v>5536</v>
      </c>
      <c r="X1204" s="1"/>
    </row>
    <row r="1205" spans="1:24" ht="12" customHeight="1" x14ac:dyDescent="0.2">
      <c r="A1205" s="1">
        <v>25</v>
      </c>
      <c r="B1205" s="1"/>
      <c r="C1205" s="34">
        <v>3688</v>
      </c>
      <c r="D1205" s="34">
        <v>3683</v>
      </c>
      <c r="E1205" s="34">
        <v>3677</v>
      </c>
      <c r="F1205" s="108">
        <f t="shared" si="57"/>
        <v>3677</v>
      </c>
      <c r="G1205" s="108">
        <f t="shared" si="58"/>
        <v>-6</v>
      </c>
      <c r="H1205" s="34"/>
      <c r="I1205" s="168" t="s">
        <v>1169</v>
      </c>
      <c r="J1205" s="1" t="s">
        <v>1164</v>
      </c>
      <c r="K1205" s="85" t="s">
        <v>2855</v>
      </c>
      <c r="L1205" s="3" t="s">
        <v>2854</v>
      </c>
      <c r="M1205" s="189"/>
      <c r="N1205" s="3" t="s">
        <v>2858</v>
      </c>
      <c r="O1205" s="189"/>
      <c r="P1205" s="3"/>
      <c r="Q1205" s="3" t="s">
        <v>2857</v>
      </c>
      <c r="R1205" s="189"/>
      <c r="S1205" s="1" t="s">
        <v>2856</v>
      </c>
      <c r="T1205" s="85"/>
      <c r="U1205" s="78">
        <v>2023</v>
      </c>
      <c r="V1205" s="227" t="s">
        <v>6701</v>
      </c>
      <c r="W1205" s="13" t="s">
        <v>4226</v>
      </c>
    </row>
    <row r="1206" spans="1:24" ht="12" customHeight="1" x14ac:dyDescent="0.2">
      <c r="A1206" s="1">
        <v>25</v>
      </c>
      <c r="B1206" s="1"/>
      <c r="C1206" s="34">
        <v>3697</v>
      </c>
      <c r="D1206" s="34">
        <v>3694</v>
      </c>
      <c r="E1206" s="34">
        <v>3688</v>
      </c>
      <c r="F1206" s="108">
        <f t="shared" si="57"/>
        <v>3688</v>
      </c>
      <c r="G1206" s="108">
        <f t="shared" si="58"/>
        <v>-6</v>
      </c>
      <c r="H1206" s="34"/>
      <c r="I1206" s="168"/>
      <c r="J1206" s="1" t="s">
        <v>1943</v>
      </c>
      <c r="K1206" s="85" t="s">
        <v>6702</v>
      </c>
      <c r="L1206" s="1" t="s">
        <v>6703</v>
      </c>
      <c r="M1206" s="85"/>
      <c r="N1206" s="1"/>
      <c r="O1206" s="85"/>
      <c r="P1206" s="1"/>
      <c r="Q1206" s="1" t="s">
        <v>6704</v>
      </c>
      <c r="R1206" s="85" t="s">
        <v>6705</v>
      </c>
      <c r="S1206" s="1" t="s">
        <v>6706</v>
      </c>
      <c r="T1206" s="85"/>
      <c r="U1206" s="78">
        <v>2023</v>
      </c>
      <c r="V1206" s="227" t="s">
        <v>6707</v>
      </c>
      <c r="W1206" s="13"/>
    </row>
    <row r="1207" spans="1:24" ht="12" customHeight="1" x14ac:dyDescent="0.2">
      <c r="A1207" s="1">
        <v>25</v>
      </c>
      <c r="B1207" s="1"/>
      <c r="C1207" s="34">
        <v>3704</v>
      </c>
      <c r="D1207" s="34">
        <v>3701</v>
      </c>
      <c r="E1207" s="34">
        <v>3695</v>
      </c>
      <c r="F1207" s="108">
        <f t="shared" si="57"/>
        <v>3695</v>
      </c>
      <c r="G1207" s="108">
        <f t="shared" si="58"/>
        <v>-6</v>
      </c>
      <c r="H1207" s="34"/>
      <c r="I1207" s="168" t="s">
        <v>1871</v>
      </c>
      <c r="J1207" s="1" t="s">
        <v>1164</v>
      </c>
      <c r="K1207" s="85" t="s">
        <v>776</v>
      </c>
      <c r="L1207" s="1" t="s">
        <v>581</v>
      </c>
      <c r="M1207" s="189"/>
      <c r="N1207" s="3" t="s">
        <v>3809</v>
      </c>
      <c r="O1207" s="189"/>
      <c r="P1207" s="3"/>
      <c r="Q1207" s="3" t="s">
        <v>1502</v>
      </c>
      <c r="R1207" s="189"/>
      <c r="S1207" s="1" t="s">
        <v>777</v>
      </c>
      <c r="T1207" s="85" t="s">
        <v>3810</v>
      </c>
      <c r="U1207" s="78">
        <v>2023</v>
      </c>
      <c r="V1207" s="85" t="s">
        <v>3811</v>
      </c>
      <c r="W1207" s="1" t="s">
        <v>3811</v>
      </c>
      <c r="X1207" s="1"/>
    </row>
    <row r="1208" spans="1:24" ht="12" customHeight="1" x14ac:dyDescent="0.2">
      <c r="A1208" s="1">
        <v>25</v>
      </c>
      <c r="B1208" s="35"/>
      <c r="C1208" s="34">
        <v>3721</v>
      </c>
      <c r="D1208" s="34">
        <v>3718</v>
      </c>
      <c r="E1208" s="34">
        <v>3712</v>
      </c>
      <c r="F1208" s="108">
        <f t="shared" si="57"/>
        <v>3712</v>
      </c>
      <c r="G1208" s="108">
        <f t="shared" si="58"/>
        <v>-6</v>
      </c>
      <c r="H1208" s="34"/>
      <c r="I1208" s="170">
        <v>0.3</v>
      </c>
      <c r="J1208" s="34" t="s">
        <v>1939</v>
      </c>
      <c r="K1208" s="85" t="s">
        <v>437</v>
      </c>
      <c r="L1208" s="34" t="s">
        <v>2471</v>
      </c>
      <c r="M1208" s="199"/>
      <c r="N1208" s="38"/>
      <c r="O1208" s="199"/>
      <c r="P1208" s="38"/>
      <c r="Q1208" s="36" t="s">
        <v>2472</v>
      </c>
      <c r="R1208" s="166"/>
      <c r="S1208" s="36"/>
      <c r="T1208" s="166"/>
      <c r="U1208" s="78">
        <v>2023</v>
      </c>
      <c r="V1208" s="227" t="s">
        <v>2866</v>
      </c>
      <c r="W1208" s="13" t="s">
        <v>2866</v>
      </c>
      <c r="X1208" s="1"/>
    </row>
    <row r="1209" spans="1:24" ht="12" customHeight="1" x14ac:dyDescent="0.2">
      <c r="A1209" s="1">
        <v>25</v>
      </c>
      <c r="B1209" s="35"/>
      <c r="C1209" s="34">
        <v>3721</v>
      </c>
      <c r="D1209" s="34">
        <v>3718</v>
      </c>
      <c r="E1209" s="34">
        <v>3712</v>
      </c>
      <c r="F1209" s="108">
        <f t="shared" si="57"/>
        <v>3712</v>
      </c>
      <c r="G1209" s="108">
        <f t="shared" si="58"/>
        <v>-6</v>
      </c>
      <c r="H1209" s="34"/>
      <c r="I1209" s="170">
        <v>0.9</v>
      </c>
      <c r="J1209" s="34" t="s">
        <v>1939</v>
      </c>
      <c r="K1209" s="85" t="s">
        <v>437</v>
      </c>
      <c r="L1209" s="34" t="s">
        <v>2473</v>
      </c>
      <c r="M1209" s="199" t="s">
        <v>878</v>
      </c>
      <c r="N1209" s="38" t="s">
        <v>885</v>
      </c>
      <c r="O1209" s="199"/>
      <c r="P1209" s="38"/>
      <c r="Q1209" s="36" t="s">
        <v>2474</v>
      </c>
      <c r="R1209" s="166" t="s">
        <v>2475</v>
      </c>
      <c r="S1209" s="36"/>
      <c r="T1209" s="166"/>
      <c r="U1209" s="78">
        <v>2023</v>
      </c>
      <c r="V1209" s="227" t="s">
        <v>2865</v>
      </c>
      <c r="W1209" s="13" t="s">
        <v>2865</v>
      </c>
      <c r="X1209" s="1"/>
    </row>
    <row r="1210" spans="1:24" ht="12" customHeight="1" x14ac:dyDescent="0.2">
      <c r="A1210" s="1">
        <v>25</v>
      </c>
      <c r="B1210" s="1"/>
      <c r="C1210" s="34">
        <v>3721</v>
      </c>
      <c r="D1210" s="34">
        <v>3718</v>
      </c>
      <c r="E1210" s="34">
        <v>3712</v>
      </c>
      <c r="F1210" s="108">
        <f t="shared" si="57"/>
        <v>3712</v>
      </c>
      <c r="G1210" s="108">
        <f t="shared" si="58"/>
        <v>-6</v>
      </c>
      <c r="H1210" s="34"/>
      <c r="I1210" s="168"/>
      <c r="J1210" s="1" t="s">
        <v>1164</v>
      </c>
      <c r="K1210" s="85" t="s">
        <v>437</v>
      </c>
      <c r="L1210" s="1" t="s">
        <v>1360</v>
      </c>
      <c r="M1210" s="189"/>
      <c r="N1210" s="3" t="s">
        <v>3263</v>
      </c>
      <c r="O1210" s="189" t="s">
        <v>5587</v>
      </c>
      <c r="P1210" s="3"/>
      <c r="Q1210" s="3" t="s">
        <v>1361</v>
      </c>
      <c r="R1210" s="189"/>
      <c r="S1210" s="1" t="s">
        <v>180</v>
      </c>
      <c r="T1210" s="85" t="s">
        <v>3812</v>
      </c>
      <c r="U1210" s="78">
        <v>2023</v>
      </c>
      <c r="V1210" s="249" t="s">
        <v>6708</v>
      </c>
      <c r="W1210" s="48" t="s">
        <v>3813</v>
      </c>
      <c r="X1210" s="1"/>
    </row>
    <row r="1211" spans="1:24" ht="12" customHeight="1" x14ac:dyDescent="0.2">
      <c r="A1211" s="1">
        <v>25</v>
      </c>
      <c r="B1211" s="1"/>
      <c r="C1211" s="34">
        <v>3721</v>
      </c>
      <c r="D1211" s="34">
        <v>3718</v>
      </c>
      <c r="E1211" s="34">
        <v>3712</v>
      </c>
      <c r="F1211" s="108">
        <f t="shared" si="57"/>
        <v>3712</v>
      </c>
      <c r="G1211" s="108">
        <f t="shared" si="58"/>
        <v>-6</v>
      </c>
      <c r="H1211" s="34"/>
      <c r="I1211" s="168"/>
      <c r="J1211" s="1" t="s">
        <v>1943</v>
      </c>
      <c r="K1211" s="85" t="s">
        <v>437</v>
      </c>
      <c r="L1211" s="1" t="s">
        <v>4879</v>
      </c>
      <c r="M1211" s="189" t="s">
        <v>3967</v>
      </c>
      <c r="N1211" s="3" t="s">
        <v>3748</v>
      </c>
      <c r="O1211" s="189"/>
      <c r="P1211" s="3"/>
      <c r="Q1211" s="3" t="s">
        <v>1503</v>
      </c>
      <c r="R1211" s="189" t="s">
        <v>335</v>
      </c>
      <c r="S1211" s="1" t="s">
        <v>4880</v>
      </c>
      <c r="T1211" s="85" t="s">
        <v>385</v>
      </c>
      <c r="U1211" s="78">
        <v>2023</v>
      </c>
      <c r="V1211" s="227" t="s">
        <v>5537</v>
      </c>
      <c r="W1211" s="13" t="s">
        <v>5537</v>
      </c>
      <c r="X1211" s="1"/>
    </row>
    <row r="1212" spans="1:24" ht="12" customHeight="1" x14ac:dyDescent="0.2">
      <c r="A1212" s="1">
        <v>25</v>
      </c>
      <c r="B1212" s="1"/>
      <c r="C1212" s="34">
        <v>3740</v>
      </c>
      <c r="D1212" s="34">
        <v>3737</v>
      </c>
      <c r="E1212" s="34">
        <v>3731</v>
      </c>
      <c r="F1212" s="108">
        <f t="shared" si="57"/>
        <v>3731</v>
      </c>
      <c r="G1212" s="108">
        <f t="shared" si="58"/>
        <v>-6</v>
      </c>
      <c r="H1212" s="34"/>
      <c r="I1212" s="168"/>
      <c r="J1212" s="1" t="s">
        <v>1943</v>
      </c>
      <c r="K1212" s="85" t="s">
        <v>439</v>
      </c>
      <c r="L1212" s="1" t="s">
        <v>387</v>
      </c>
      <c r="M1212" s="189" t="s">
        <v>550</v>
      </c>
      <c r="N1212" s="3" t="s">
        <v>539</v>
      </c>
      <c r="O1212" s="189"/>
      <c r="P1212" s="3"/>
      <c r="Q1212" s="3" t="s">
        <v>1504</v>
      </c>
      <c r="R1212" s="189"/>
      <c r="S1212" s="48" t="s">
        <v>386</v>
      </c>
      <c r="T1212" s="85" t="s">
        <v>438</v>
      </c>
      <c r="U1212" s="78">
        <v>2022</v>
      </c>
      <c r="V1212" s="227" t="s">
        <v>5538</v>
      </c>
      <c r="W1212" s="13" t="s">
        <v>5538</v>
      </c>
      <c r="X1212" s="1"/>
    </row>
    <row r="1213" spans="1:24" s="9" customFormat="1" ht="12" customHeight="1" thickBot="1" x14ac:dyDescent="0.25">
      <c r="A1213" s="1">
        <v>25</v>
      </c>
      <c r="B1213" s="4"/>
      <c r="C1213" s="34">
        <v>3749</v>
      </c>
      <c r="D1213" s="34">
        <v>3746</v>
      </c>
      <c r="E1213" s="34">
        <v>3740</v>
      </c>
      <c r="F1213" s="108">
        <f t="shared" si="57"/>
        <v>3740</v>
      </c>
      <c r="G1213" s="108">
        <f t="shared" si="58"/>
        <v>-6</v>
      </c>
      <c r="H1213" s="34"/>
      <c r="I1213" s="173" t="s">
        <v>1931</v>
      </c>
      <c r="J1213" s="1" t="s">
        <v>1943</v>
      </c>
      <c r="K1213" s="136" t="s">
        <v>1336</v>
      </c>
      <c r="L1213" s="1" t="s">
        <v>2672</v>
      </c>
      <c r="M1213" s="189">
        <v>30</v>
      </c>
      <c r="N1213" s="3">
        <v>42</v>
      </c>
      <c r="O1213" s="189"/>
      <c r="P1213" s="3"/>
      <c r="Q1213" s="3" t="s">
        <v>1505</v>
      </c>
      <c r="R1213" s="189"/>
      <c r="S1213" s="1" t="s">
        <v>1717</v>
      </c>
      <c r="T1213" s="85" t="s">
        <v>1933</v>
      </c>
      <c r="U1213" s="78">
        <v>2023</v>
      </c>
      <c r="V1213" s="227" t="s">
        <v>2669</v>
      </c>
      <c r="W1213" s="13" t="s">
        <v>2669</v>
      </c>
      <c r="X1213" s="7"/>
    </row>
    <row r="1214" spans="1:24" ht="12" customHeight="1" x14ac:dyDescent="0.2">
      <c r="A1214" s="1">
        <v>25</v>
      </c>
      <c r="B1214" s="35"/>
      <c r="C1214" s="34">
        <v>3755</v>
      </c>
      <c r="D1214" s="34">
        <v>3752</v>
      </c>
      <c r="E1214" s="34">
        <v>3746</v>
      </c>
      <c r="F1214" s="108">
        <f t="shared" si="57"/>
        <v>3746</v>
      </c>
      <c r="G1214" s="108">
        <f t="shared" si="58"/>
        <v>-6</v>
      </c>
      <c r="H1214" s="34"/>
      <c r="I1214" s="170">
        <v>0.3</v>
      </c>
      <c r="J1214" s="34" t="s">
        <v>1939</v>
      </c>
      <c r="K1214" s="156" t="s">
        <v>2476</v>
      </c>
      <c r="L1214" s="34" t="s">
        <v>2477</v>
      </c>
      <c r="M1214" s="199" t="s">
        <v>2232</v>
      </c>
      <c r="N1214" s="38" t="s">
        <v>3066</v>
      </c>
      <c r="O1214" s="199"/>
      <c r="P1214" s="38"/>
      <c r="Q1214" s="36" t="s">
        <v>2478</v>
      </c>
      <c r="R1214" s="189"/>
      <c r="S1214" s="1"/>
      <c r="T1214" s="85"/>
      <c r="U1214" s="78">
        <v>2023</v>
      </c>
      <c r="V1214" s="227" t="s">
        <v>5539</v>
      </c>
      <c r="W1214" s="13" t="s">
        <v>5539</v>
      </c>
      <c r="X1214" s="1"/>
    </row>
    <row r="1215" spans="1:24" ht="12" customHeight="1" x14ac:dyDescent="0.2">
      <c r="A1215" s="1">
        <v>25</v>
      </c>
      <c r="B1215" s="35"/>
      <c r="C1215" s="34">
        <v>3755</v>
      </c>
      <c r="D1215" s="34">
        <v>3752</v>
      </c>
      <c r="E1215" s="34">
        <v>3746</v>
      </c>
      <c r="F1215" s="108">
        <f t="shared" si="57"/>
        <v>3746</v>
      </c>
      <c r="G1215" s="108">
        <f t="shared" si="58"/>
        <v>-6</v>
      </c>
      <c r="H1215" s="34"/>
      <c r="I1215" s="170"/>
      <c r="J1215" s="34" t="s">
        <v>1175</v>
      </c>
      <c r="K1215" s="156" t="s">
        <v>2476</v>
      </c>
      <c r="L1215" s="34" t="s">
        <v>6709</v>
      </c>
      <c r="M1215" s="156"/>
      <c r="N1215" s="34"/>
      <c r="O1215" s="156"/>
      <c r="P1215" s="34"/>
      <c r="Q1215" s="34" t="s">
        <v>6710</v>
      </c>
      <c r="R1215" s="156"/>
      <c r="S1215" s="34" t="s">
        <v>6711</v>
      </c>
      <c r="T1215" s="85"/>
      <c r="U1215" s="78">
        <v>2022</v>
      </c>
      <c r="V1215" s="227"/>
      <c r="W1215" s="13"/>
    </row>
    <row r="1216" spans="1:24" ht="12" customHeight="1" thickBot="1" x14ac:dyDescent="0.25">
      <c r="A1216" s="7">
        <v>25</v>
      </c>
      <c r="B1216" s="44"/>
      <c r="C1216" s="43">
        <v>3755</v>
      </c>
      <c r="D1216" s="43">
        <v>3752</v>
      </c>
      <c r="E1216" s="43">
        <v>3746</v>
      </c>
      <c r="F1216" s="135">
        <f t="shared" si="57"/>
        <v>3746</v>
      </c>
      <c r="G1216" s="135">
        <f t="shared" si="58"/>
        <v>-6</v>
      </c>
      <c r="H1216" s="43"/>
      <c r="I1216" s="171" t="s">
        <v>1011</v>
      </c>
      <c r="J1216" s="43" t="s">
        <v>1175</v>
      </c>
      <c r="K1216" s="157" t="s">
        <v>2476</v>
      </c>
      <c r="L1216" s="43" t="s">
        <v>5099</v>
      </c>
      <c r="M1216" s="208"/>
      <c r="N1216" s="49" t="s">
        <v>5100</v>
      </c>
      <c r="O1216" s="208"/>
      <c r="P1216" s="49"/>
      <c r="Q1216" s="53" t="s">
        <v>5102</v>
      </c>
      <c r="R1216" s="191"/>
      <c r="S1216" s="7" t="s">
        <v>5101</v>
      </c>
      <c r="T1216" s="155" t="s">
        <v>5656</v>
      </c>
      <c r="U1216" s="78">
        <v>2023</v>
      </c>
      <c r="V1216" s="229" t="s">
        <v>6712</v>
      </c>
      <c r="W1216" s="12"/>
      <c r="X1216" s="36"/>
    </row>
    <row r="1217" spans="1:31" ht="12" customHeight="1" x14ac:dyDescent="0.2">
      <c r="A1217" s="1">
        <v>70</v>
      </c>
      <c r="B1217" s="1"/>
      <c r="C1217" s="34">
        <v>3773</v>
      </c>
      <c r="D1217" s="34">
        <v>3770</v>
      </c>
      <c r="E1217" s="34">
        <v>3764</v>
      </c>
      <c r="F1217" s="108">
        <f t="shared" si="57"/>
        <v>3764</v>
      </c>
      <c r="G1217" s="108">
        <f t="shared" si="58"/>
        <v>-6</v>
      </c>
      <c r="H1217" s="34"/>
      <c r="I1217" s="168" t="s">
        <v>1171</v>
      </c>
      <c r="J1217" s="1" t="s">
        <v>1175</v>
      </c>
      <c r="K1217" s="85" t="s">
        <v>448</v>
      </c>
      <c r="L1217" s="1" t="s">
        <v>449</v>
      </c>
      <c r="M1217" s="189">
        <v>26</v>
      </c>
      <c r="N1217" s="3">
        <v>35</v>
      </c>
      <c r="O1217" s="189"/>
      <c r="P1217" s="3"/>
      <c r="Q1217" s="3" t="s">
        <v>1506</v>
      </c>
      <c r="R1217" s="189"/>
      <c r="S1217" s="1" t="s">
        <v>388</v>
      </c>
      <c r="T1217" s="85" t="s">
        <v>447</v>
      </c>
      <c r="U1217" s="78">
        <v>2023</v>
      </c>
      <c r="V1217" s="227" t="s">
        <v>2670</v>
      </c>
      <c r="W1217" s="13" t="s">
        <v>2670</v>
      </c>
      <c r="X1217" s="1"/>
    </row>
    <row r="1218" spans="1:31" ht="12" customHeight="1" x14ac:dyDescent="0.2">
      <c r="A1218" s="1">
        <v>70</v>
      </c>
      <c r="B1218" s="35"/>
      <c r="C1218" s="34">
        <v>3797</v>
      </c>
      <c r="D1218" s="34">
        <v>3794</v>
      </c>
      <c r="E1218" s="34">
        <v>3788</v>
      </c>
      <c r="F1218" s="108">
        <f t="shared" si="57"/>
        <v>3788</v>
      </c>
      <c r="G1218" s="108">
        <f t="shared" si="58"/>
        <v>-6</v>
      </c>
      <c r="H1218" s="34"/>
      <c r="I1218" s="170">
        <v>2.6</v>
      </c>
      <c r="J1218" s="34" t="s">
        <v>1939</v>
      </c>
      <c r="K1218" s="156" t="s">
        <v>445</v>
      </c>
      <c r="L1218" s="34" t="s">
        <v>3297</v>
      </c>
      <c r="M1218" s="199" t="s">
        <v>3236</v>
      </c>
      <c r="N1218" s="38" t="s">
        <v>3191</v>
      </c>
      <c r="O1218" s="199"/>
      <c r="P1218" s="38"/>
      <c r="Q1218" s="36" t="s">
        <v>2479</v>
      </c>
      <c r="R1218" s="166"/>
      <c r="S1218" s="36" t="s">
        <v>3298</v>
      </c>
      <c r="T1218" s="166"/>
      <c r="U1218" s="78">
        <v>2023</v>
      </c>
      <c r="V1218" s="227" t="s">
        <v>2864</v>
      </c>
      <c r="W1218" s="13" t="s">
        <v>2864</v>
      </c>
      <c r="X1218" s="1"/>
    </row>
    <row r="1219" spans="1:31" ht="12" customHeight="1" x14ac:dyDescent="0.2">
      <c r="A1219" s="1">
        <v>70</v>
      </c>
      <c r="B1219" s="1"/>
      <c r="C1219" s="34">
        <v>3797</v>
      </c>
      <c r="D1219" s="34">
        <v>3794</v>
      </c>
      <c r="E1219" s="34">
        <v>3788</v>
      </c>
      <c r="F1219" s="108" t="e">
        <f t="shared" si="57"/>
        <v>#REF!</v>
      </c>
      <c r="G1219" s="108" t="e">
        <f>IF(H1219="",#REF!,H1219)</f>
        <v>#REF!</v>
      </c>
      <c r="H1219" s="34"/>
      <c r="I1219" s="168"/>
      <c r="J1219" s="1" t="s">
        <v>1164</v>
      </c>
      <c r="K1219" s="85" t="s">
        <v>445</v>
      </c>
      <c r="L1219" s="1" t="s">
        <v>3919</v>
      </c>
      <c r="M1219" s="189" t="s">
        <v>3683</v>
      </c>
      <c r="N1219" s="3" t="s">
        <v>3921</v>
      </c>
      <c r="O1219" s="189"/>
      <c r="P1219" s="3"/>
      <c r="Q1219" s="3" t="s">
        <v>2861</v>
      </c>
      <c r="R1219" s="189" t="s">
        <v>2862</v>
      </c>
      <c r="S1219" s="3" t="s">
        <v>2859</v>
      </c>
      <c r="T1219" s="85" t="s">
        <v>3920</v>
      </c>
      <c r="U1219" s="78">
        <v>2023</v>
      </c>
      <c r="V1219" s="227" t="s">
        <v>2863</v>
      </c>
      <c r="W1219" s="13" t="s">
        <v>2863</v>
      </c>
      <c r="X1219" s="1"/>
    </row>
    <row r="1220" spans="1:31" ht="12" customHeight="1" x14ac:dyDescent="0.2">
      <c r="A1220" s="1">
        <v>70</v>
      </c>
      <c r="B1220" s="1"/>
      <c r="C1220" s="34">
        <v>3797</v>
      </c>
      <c r="D1220" s="34">
        <v>3794</v>
      </c>
      <c r="E1220" s="34">
        <v>3788</v>
      </c>
      <c r="F1220" s="108" t="e">
        <f t="shared" si="57"/>
        <v>#REF!</v>
      </c>
      <c r="G1220" s="108" t="e">
        <f t="shared" si="58"/>
        <v>#REF!</v>
      </c>
      <c r="H1220" s="34"/>
      <c r="I1220" s="168"/>
      <c r="J1220" s="1" t="s">
        <v>1164</v>
      </c>
      <c r="K1220" s="85" t="s">
        <v>445</v>
      </c>
      <c r="L1220" s="1" t="s">
        <v>3814</v>
      </c>
      <c r="M1220" s="189"/>
      <c r="N1220" s="3" t="s">
        <v>1660</v>
      </c>
      <c r="O1220" s="189"/>
      <c r="P1220" s="3"/>
      <c r="Q1220" s="3" t="s">
        <v>1658</v>
      </c>
      <c r="R1220" s="189"/>
      <c r="S1220" s="1" t="s">
        <v>1659</v>
      </c>
      <c r="T1220" s="85" t="s">
        <v>3815</v>
      </c>
      <c r="U1220" s="78">
        <v>2023</v>
      </c>
      <c r="V1220" s="85"/>
      <c r="W1220" s="1" t="s">
        <v>5540</v>
      </c>
      <c r="X1220" s="1"/>
    </row>
    <row r="1221" spans="1:31" ht="12" customHeight="1" x14ac:dyDescent="0.2">
      <c r="A1221" s="1">
        <v>70</v>
      </c>
      <c r="B1221" s="1"/>
      <c r="C1221" s="34">
        <v>3797</v>
      </c>
      <c r="D1221" s="34">
        <v>3794</v>
      </c>
      <c r="E1221" s="34">
        <v>3788</v>
      </c>
      <c r="F1221" s="108" t="e">
        <f t="shared" si="57"/>
        <v>#REF!</v>
      </c>
      <c r="G1221" s="108" t="e">
        <f t="shared" si="58"/>
        <v>#REF!</v>
      </c>
      <c r="H1221" s="34"/>
      <c r="I1221" s="168"/>
      <c r="J1221" s="1" t="s">
        <v>1943</v>
      </c>
      <c r="K1221" s="85" t="s">
        <v>445</v>
      </c>
      <c r="L1221" s="1" t="s">
        <v>1202</v>
      </c>
      <c r="M1221" s="189" t="s">
        <v>983</v>
      </c>
      <c r="N1221" s="3" t="s">
        <v>1934</v>
      </c>
      <c r="O1221" s="189"/>
      <c r="P1221" s="3"/>
      <c r="Q1221" s="3" t="s">
        <v>1507</v>
      </c>
      <c r="R1221" s="189"/>
      <c r="S1221" s="1" t="s">
        <v>1718</v>
      </c>
      <c r="T1221" s="85" t="s">
        <v>444</v>
      </c>
      <c r="U1221" s="78">
        <v>2022</v>
      </c>
      <c r="V1221" s="85" t="s">
        <v>2671</v>
      </c>
      <c r="W1221" s="1" t="s">
        <v>2671</v>
      </c>
      <c r="X1221" s="1"/>
    </row>
    <row r="1222" spans="1:31" ht="12" customHeight="1" thickBot="1" x14ac:dyDescent="0.25">
      <c r="A1222" s="7">
        <v>70</v>
      </c>
      <c r="B1222" s="7"/>
      <c r="C1222" s="43">
        <v>3804</v>
      </c>
      <c r="D1222" s="43">
        <v>3801</v>
      </c>
      <c r="E1222" s="43">
        <v>3795</v>
      </c>
      <c r="F1222" s="135" t="e">
        <f t="shared" si="57"/>
        <v>#REF!</v>
      </c>
      <c r="G1222" s="135" t="e">
        <f t="shared" si="58"/>
        <v>#REF!</v>
      </c>
      <c r="H1222" s="43"/>
      <c r="I1222" s="169"/>
      <c r="J1222" s="7" t="s">
        <v>1175</v>
      </c>
      <c r="K1222" s="155" t="s">
        <v>6713</v>
      </c>
      <c r="L1222" s="7" t="s">
        <v>6714</v>
      </c>
      <c r="M1222" s="155" t="s">
        <v>887</v>
      </c>
      <c r="N1222" s="7" t="s">
        <v>1843</v>
      </c>
      <c r="O1222" s="155"/>
      <c r="P1222" s="7"/>
      <c r="Q1222" s="7" t="s">
        <v>1566</v>
      </c>
      <c r="R1222" s="155" t="s">
        <v>6715</v>
      </c>
      <c r="S1222" s="7" t="s">
        <v>6716</v>
      </c>
      <c r="T1222" s="155"/>
      <c r="U1222" s="78">
        <v>2023</v>
      </c>
      <c r="V1222" s="85"/>
      <c r="W1222" s="1"/>
      <c r="X1222" s="1"/>
    </row>
    <row r="1223" spans="1:31" ht="12" customHeight="1" x14ac:dyDescent="0.2">
      <c r="A1223" s="1">
        <v>90</v>
      </c>
      <c r="B1223" s="1"/>
      <c r="C1223" s="34">
        <v>3810</v>
      </c>
      <c r="D1223" s="34">
        <v>3807</v>
      </c>
      <c r="E1223" s="34">
        <v>3801</v>
      </c>
      <c r="F1223" s="108" t="e">
        <f t="shared" si="57"/>
        <v>#REF!</v>
      </c>
      <c r="G1223" s="108" t="e">
        <f t="shared" si="58"/>
        <v>#REF!</v>
      </c>
      <c r="H1223" s="34"/>
      <c r="I1223" s="168"/>
      <c r="J1223" s="1" t="s">
        <v>1166</v>
      </c>
      <c r="K1223" s="136" t="s">
        <v>5060</v>
      </c>
      <c r="L1223" s="1" t="s">
        <v>6717</v>
      </c>
      <c r="M1223" s="85"/>
      <c r="N1223" s="1"/>
      <c r="O1223" s="85"/>
      <c r="P1223" s="1"/>
      <c r="Q1223" s="1" t="s">
        <v>6718</v>
      </c>
      <c r="R1223" s="85"/>
      <c r="S1223" s="1" t="s">
        <v>6719</v>
      </c>
      <c r="T1223" s="85"/>
      <c r="U1223" s="78">
        <v>2023</v>
      </c>
      <c r="V1223" s="85" t="s">
        <v>6720</v>
      </c>
      <c r="W1223" s="1"/>
      <c r="X1223" s="1"/>
    </row>
    <row r="1224" spans="1:31" ht="12" customHeight="1" x14ac:dyDescent="0.2">
      <c r="A1224" s="1">
        <v>90</v>
      </c>
      <c r="B1224" s="1"/>
      <c r="C1224" s="34">
        <v>3810</v>
      </c>
      <c r="D1224" s="34">
        <v>3807</v>
      </c>
      <c r="E1224" s="34">
        <v>3801</v>
      </c>
      <c r="F1224" s="108" t="e">
        <f t="shared" si="57"/>
        <v>#REF!</v>
      </c>
      <c r="G1224" s="108" t="e">
        <f t="shared" si="58"/>
        <v>#REF!</v>
      </c>
      <c r="H1224" s="34"/>
      <c r="I1224" s="168"/>
      <c r="J1224" s="1" t="s">
        <v>1164</v>
      </c>
      <c r="K1224" s="136" t="s">
        <v>5060</v>
      </c>
      <c r="L1224" s="1" t="s">
        <v>5061</v>
      </c>
      <c r="M1224" s="192" t="s">
        <v>2845</v>
      </c>
      <c r="N1224" s="3" t="s">
        <v>2845</v>
      </c>
      <c r="O1224" s="189"/>
      <c r="P1224" s="3"/>
      <c r="Q1224" s="1" t="s">
        <v>5104</v>
      </c>
      <c r="R1224" s="189"/>
      <c r="S1224" s="1" t="s">
        <v>5103</v>
      </c>
      <c r="T1224" s="85"/>
      <c r="U1224" s="78">
        <v>2023</v>
      </c>
      <c r="V1224" s="85" t="s">
        <v>6721</v>
      </c>
      <c r="W1224" s="1"/>
      <c r="X1224" s="1" t="s">
        <v>1997</v>
      </c>
    </row>
    <row r="1225" spans="1:31" ht="12" customHeight="1" x14ac:dyDescent="0.2">
      <c r="A1225" s="1">
        <v>90</v>
      </c>
      <c r="B1225" s="1"/>
      <c r="C1225" s="34">
        <v>3811</v>
      </c>
      <c r="D1225" s="34">
        <v>3808</v>
      </c>
      <c r="E1225" s="34">
        <v>3802</v>
      </c>
      <c r="F1225" s="108" t="e">
        <f t="shared" si="57"/>
        <v>#REF!</v>
      </c>
      <c r="G1225" s="108" t="e">
        <f t="shared" si="58"/>
        <v>#REF!</v>
      </c>
      <c r="H1225" s="34"/>
      <c r="I1225" s="168"/>
      <c r="J1225" s="1" t="s">
        <v>1175</v>
      </c>
      <c r="K1225" s="136" t="s">
        <v>2546</v>
      </c>
      <c r="L1225" s="4" t="s">
        <v>391</v>
      </c>
      <c r="M1225" s="168"/>
      <c r="N1225" s="114"/>
      <c r="O1225" s="168"/>
      <c r="P1225" s="114"/>
      <c r="Q1225" s="4" t="s">
        <v>389</v>
      </c>
      <c r="R1225" s="136"/>
      <c r="S1225" s="4" t="s">
        <v>392</v>
      </c>
      <c r="T1225" s="136" t="s">
        <v>390</v>
      </c>
      <c r="U1225" s="78">
        <v>2023</v>
      </c>
      <c r="V1225" s="136"/>
      <c r="W1225" s="1" t="s">
        <v>2673</v>
      </c>
    </row>
    <row r="1226" spans="1:31" ht="12" customHeight="1" x14ac:dyDescent="0.2">
      <c r="A1226" s="1">
        <v>88</v>
      </c>
      <c r="B1226" s="1"/>
      <c r="C1226" s="34">
        <v>3819</v>
      </c>
      <c r="D1226" s="34">
        <v>3816</v>
      </c>
      <c r="E1226" s="34">
        <v>3810</v>
      </c>
      <c r="F1226" s="108" t="e">
        <f t="shared" si="57"/>
        <v>#REF!</v>
      </c>
      <c r="G1226" s="108" t="e">
        <f t="shared" si="58"/>
        <v>#REF!</v>
      </c>
      <c r="H1226" s="34"/>
      <c r="I1226" s="168"/>
      <c r="J1226" s="1" t="s">
        <v>1164</v>
      </c>
      <c r="K1226" s="136" t="s">
        <v>2546</v>
      </c>
      <c r="L1226" s="1" t="s">
        <v>1700</v>
      </c>
      <c r="M1226" s="189"/>
      <c r="N1226" s="3" t="s">
        <v>4225</v>
      </c>
      <c r="O1226" s="189"/>
      <c r="P1226" s="3"/>
      <c r="Q1226" s="3" t="s">
        <v>1701</v>
      </c>
      <c r="R1226" s="189" t="s">
        <v>182</v>
      </c>
      <c r="S1226" s="1" t="s">
        <v>181</v>
      </c>
      <c r="T1226" s="85"/>
      <c r="U1226" s="78">
        <v>2023</v>
      </c>
      <c r="V1226" s="85" t="s">
        <v>5541</v>
      </c>
      <c r="W1226" s="1" t="s">
        <v>5541</v>
      </c>
      <c r="X1226" s="15"/>
      <c r="Y1226" s="16"/>
    </row>
    <row r="1227" spans="1:31" ht="12" customHeight="1" x14ac:dyDescent="0.25">
      <c r="A1227" s="1">
        <v>88</v>
      </c>
      <c r="B1227" s="1"/>
      <c r="C1227" s="34">
        <v>3827</v>
      </c>
      <c r="D1227" s="34">
        <v>3824</v>
      </c>
      <c r="E1227" s="34">
        <v>3818</v>
      </c>
      <c r="F1227" s="108" t="e">
        <f t="shared" si="57"/>
        <v>#REF!</v>
      </c>
      <c r="G1227" s="108" t="e">
        <f t="shared" si="58"/>
        <v>#REF!</v>
      </c>
      <c r="H1227" s="34"/>
      <c r="I1227" s="168"/>
      <c r="J1227" s="1" t="s">
        <v>1164</v>
      </c>
      <c r="K1227" s="136" t="s">
        <v>815</v>
      </c>
      <c r="L1227" s="1" t="s">
        <v>1698</v>
      </c>
      <c r="M1227" s="189" t="s">
        <v>986</v>
      </c>
      <c r="N1227" s="3" t="s">
        <v>1678</v>
      </c>
      <c r="O1227" s="189"/>
      <c r="P1227" s="3"/>
      <c r="Q1227" s="3" t="s">
        <v>1699</v>
      </c>
      <c r="R1227" s="189"/>
      <c r="S1227" s="4" t="s">
        <v>815</v>
      </c>
      <c r="T1227" s="136"/>
      <c r="U1227" s="78">
        <v>2023</v>
      </c>
      <c r="V1227" s="85" t="s">
        <v>1998</v>
      </c>
      <c r="W1227" s="1" t="s">
        <v>1998</v>
      </c>
      <c r="X1227" s="32"/>
    </row>
    <row r="1228" spans="1:31" ht="12" customHeight="1" x14ac:dyDescent="0.2">
      <c r="A1228" s="1">
        <v>88</v>
      </c>
      <c r="B1228" s="35"/>
      <c r="C1228" s="34">
        <v>3835</v>
      </c>
      <c r="D1228" s="34">
        <v>3832</v>
      </c>
      <c r="E1228" s="34">
        <v>3826</v>
      </c>
      <c r="F1228" s="108" t="e">
        <f t="shared" si="57"/>
        <v>#REF!</v>
      </c>
      <c r="G1228" s="108" t="e">
        <f t="shared" si="58"/>
        <v>#REF!</v>
      </c>
      <c r="H1228" s="34"/>
      <c r="I1228" s="170">
        <v>1.3</v>
      </c>
      <c r="J1228" s="34" t="s">
        <v>1939</v>
      </c>
      <c r="K1228" s="156" t="s">
        <v>816</v>
      </c>
      <c r="L1228" s="34" t="s">
        <v>3303</v>
      </c>
      <c r="M1228" s="199" t="s">
        <v>3236</v>
      </c>
      <c r="N1228" s="38" t="s">
        <v>3305</v>
      </c>
      <c r="O1228" s="199"/>
      <c r="P1228" s="38"/>
      <c r="Q1228" s="36" t="s">
        <v>2480</v>
      </c>
      <c r="R1228" s="166"/>
      <c r="S1228" s="36" t="s">
        <v>3304</v>
      </c>
      <c r="T1228" s="166"/>
      <c r="U1228" s="78">
        <v>2023</v>
      </c>
      <c r="V1228" s="85" t="s">
        <v>2867</v>
      </c>
      <c r="W1228" s="1" t="s">
        <v>2867</v>
      </c>
      <c r="X1228" s="1"/>
    </row>
    <row r="1229" spans="1:31" ht="12" customHeight="1" x14ac:dyDescent="0.2">
      <c r="A1229" s="1">
        <v>88</v>
      </c>
      <c r="B1229" s="1"/>
      <c r="C1229" s="34">
        <v>3835</v>
      </c>
      <c r="D1229" s="34">
        <v>3832</v>
      </c>
      <c r="E1229" s="34">
        <v>3826</v>
      </c>
      <c r="F1229" s="108" t="e">
        <f t="shared" si="57"/>
        <v>#REF!</v>
      </c>
      <c r="G1229" s="108" t="e">
        <f t="shared" si="58"/>
        <v>#REF!</v>
      </c>
      <c r="H1229" s="34"/>
      <c r="I1229" s="168"/>
      <c r="J1229" s="1" t="s">
        <v>1164</v>
      </c>
      <c r="K1229" s="136" t="s">
        <v>816</v>
      </c>
      <c r="L1229" s="1" t="s">
        <v>1661</v>
      </c>
      <c r="M1229" s="189"/>
      <c r="N1229" s="3" t="s">
        <v>3434</v>
      </c>
      <c r="O1229" s="189"/>
      <c r="P1229" s="3"/>
      <c r="Q1229" s="3" t="s">
        <v>1662</v>
      </c>
      <c r="R1229" s="189"/>
      <c r="S1229" s="36" t="s">
        <v>1663</v>
      </c>
      <c r="T1229" s="85" t="s">
        <v>3816</v>
      </c>
      <c r="U1229" s="78">
        <v>2023</v>
      </c>
      <c r="V1229" s="85" t="s">
        <v>3817</v>
      </c>
      <c r="W1229" s="1" t="s">
        <v>3817</v>
      </c>
      <c r="X1229" s="1"/>
    </row>
    <row r="1230" spans="1:31" ht="12" customHeight="1" x14ac:dyDescent="0.2">
      <c r="A1230" s="1">
        <v>88</v>
      </c>
      <c r="B1230" s="35"/>
      <c r="C1230" s="34">
        <v>3840</v>
      </c>
      <c r="D1230" s="34">
        <v>3837</v>
      </c>
      <c r="E1230" s="34">
        <v>3831</v>
      </c>
      <c r="F1230" s="108" t="e">
        <f t="shared" si="57"/>
        <v>#REF!</v>
      </c>
      <c r="G1230" s="108" t="e">
        <f t="shared" si="58"/>
        <v>#REF!</v>
      </c>
      <c r="H1230" s="34"/>
      <c r="I1230" s="170">
        <v>0.5</v>
      </c>
      <c r="J1230" s="34" t="s">
        <v>1939</v>
      </c>
      <c r="K1230" s="156" t="s">
        <v>1953</v>
      </c>
      <c r="L1230" s="34" t="s">
        <v>7067</v>
      </c>
      <c r="M1230" s="199"/>
      <c r="N1230" s="38" t="s">
        <v>3237</v>
      </c>
      <c r="O1230" s="199"/>
      <c r="P1230" s="38"/>
      <c r="Q1230" s="36" t="s">
        <v>2481</v>
      </c>
      <c r="R1230" s="166" t="s">
        <v>2482</v>
      </c>
      <c r="S1230" s="36" t="s">
        <v>3302</v>
      </c>
      <c r="T1230" s="166"/>
      <c r="U1230" s="78">
        <v>2023</v>
      </c>
      <c r="V1230" s="85" t="s">
        <v>2961</v>
      </c>
      <c r="W1230" s="1" t="s">
        <v>2961</v>
      </c>
      <c r="X1230" s="1"/>
    </row>
    <row r="1231" spans="1:31" ht="12" customHeight="1" x14ac:dyDescent="0.2">
      <c r="A1231" s="1">
        <v>88</v>
      </c>
      <c r="B1231" s="1"/>
      <c r="C1231" s="34">
        <v>3840</v>
      </c>
      <c r="D1231" s="34">
        <v>3837</v>
      </c>
      <c r="E1231" s="34">
        <v>3831</v>
      </c>
      <c r="F1231" s="108" t="e">
        <f t="shared" si="57"/>
        <v>#REF!</v>
      </c>
      <c r="G1231" s="108" t="e">
        <f t="shared" si="58"/>
        <v>#REF!</v>
      </c>
      <c r="H1231" s="34"/>
      <c r="I1231" s="168"/>
      <c r="J1231" s="1" t="s">
        <v>1164</v>
      </c>
      <c r="K1231" s="136" t="s">
        <v>1953</v>
      </c>
      <c r="L1231" s="4" t="s">
        <v>4222</v>
      </c>
      <c r="M1231" s="189" t="s">
        <v>1836</v>
      </c>
      <c r="N1231" s="3" t="s">
        <v>1649</v>
      </c>
      <c r="O1231" s="189"/>
      <c r="P1231" s="3"/>
      <c r="Q1231" s="3" t="s">
        <v>4223</v>
      </c>
      <c r="R1231" s="189"/>
      <c r="S1231" s="1" t="s">
        <v>5628</v>
      </c>
      <c r="T1231" s="85"/>
      <c r="U1231" s="78">
        <v>2022</v>
      </c>
      <c r="V1231" s="85" t="s">
        <v>4224</v>
      </c>
      <c r="W1231" s="1" t="s">
        <v>4224</v>
      </c>
      <c r="X1231" s="1" t="s">
        <v>5830</v>
      </c>
      <c r="Y1231" s="1"/>
      <c r="Z1231" s="1"/>
      <c r="AA1231" s="1"/>
      <c r="AB1231" s="1"/>
      <c r="AC1231" s="1"/>
      <c r="AD1231" s="1"/>
      <c r="AE1231" s="4"/>
    </row>
    <row r="1232" spans="1:31" ht="12" customHeight="1" x14ac:dyDescent="0.2">
      <c r="A1232" s="1">
        <v>88</v>
      </c>
      <c r="B1232" s="1"/>
      <c r="C1232" s="34">
        <v>3840</v>
      </c>
      <c r="D1232" s="34">
        <v>3837</v>
      </c>
      <c r="E1232" s="34">
        <v>3831</v>
      </c>
      <c r="F1232" s="108" t="e">
        <f t="shared" si="57"/>
        <v>#REF!</v>
      </c>
      <c r="G1232" s="108" t="e">
        <f t="shared" si="58"/>
        <v>#REF!</v>
      </c>
      <c r="H1232" s="34"/>
      <c r="I1232" s="168"/>
      <c r="J1232" s="1" t="s">
        <v>1164</v>
      </c>
      <c r="K1232" s="136" t="s">
        <v>1953</v>
      </c>
      <c r="L1232" s="4" t="s">
        <v>3820</v>
      </c>
      <c r="M1232" s="189"/>
      <c r="N1232" s="3" t="s">
        <v>3821</v>
      </c>
      <c r="O1232" s="189"/>
      <c r="P1232" s="3"/>
      <c r="Q1232" s="59" t="s">
        <v>3822</v>
      </c>
      <c r="R1232" s="189"/>
      <c r="S1232" s="1" t="s">
        <v>3823</v>
      </c>
      <c r="T1232" s="85" t="s">
        <v>3824</v>
      </c>
      <c r="U1232" s="78">
        <v>2023</v>
      </c>
      <c r="V1232" s="85" t="s">
        <v>7066</v>
      </c>
      <c r="W1232" s="1" t="s">
        <v>3825</v>
      </c>
      <c r="X1232" s="1"/>
      <c r="Y1232" s="1"/>
      <c r="Z1232" s="1"/>
      <c r="AA1232" s="1"/>
      <c r="AB1232" s="1"/>
      <c r="AC1232" s="1"/>
      <c r="AD1232" s="1"/>
      <c r="AE1232" s="4"/>
    </row>
    <row r="1233" spans="1:24" ht="12" customHeight="1" x14ac:dyDescent="0.2">
      <c r="A1233" s="1">
        <v>88</v>
      </c>
      <c r="B1233" s="1"/>
      <c r="C1233" s="34">
        <v>3840</v>
      </c>
      <c r="D1233" s="34">
        <v>3837</v>
      </c>
      <c r="E1233" s="34">
        <v>3831</v>
      </c>
      <c r="F1233" s="108" t="e">
        <f t="shared" si="57"/>
        <v>#REF!</v>
      </c>
      <c r="G1233" s="108" t="e">
        <f t="shared" si="58"/>
        <v>#REF!</v>
      </c>
      <c r="H1233" s="34"/>
      <c r="I1233" s="168"/>
      <c r="J1233" s="1" t="s">
        <v>1164</v>
      </c>
      <c r="K1233" s="136" t="s">
        <v>1953</v>
      </c>
      <c r="L1233" s="4" t="s">
        <v>7062</v>
      </c>
      <c r="M1233" s="136"/>
      <c r="N1233" s="4"/>
      <c r="O1233" s="136"/>
      <c r="P1233" s="4"/>
      <c r="Q1233" s="4" t="s">
        <v>7064</v>
      </c>
      <c r="R1233" s="136"/>
      <c r="S1233" s="4" t="s">
        <v>7063</v>
      </c>
      <c r="T1233" s="85"/>
      <c r="U1233" s="78">
        <v>2023</v>
      </c>
      <c r="V1233" s="85" t="s">
        <v>7065</v>
      </c>
      <c r="W1233" s="1"/>
      <c r="X1233" s="1"/>
    </row>
    <row r="1234" spans="1:24" ht="12" customHeight="1" x14ac:dyDescent="0.2">
      <c r="A1234" s="1">
        <v>88</v>
      </c>
      <c r="B1234" s="1"/>
      <c r="C1234" s="34">
        <v>3840</v>
      </c>
      <c r="D1234" s="34">
        <v>3837</v>
      </c>
      <c r="E1234" s="34">
        <v>3831</v>
      </c>
      <c r="F1234" s="108" t="e">
        <f t="shared" si="57"/>
        <v>#REF!</v>
      </c>
      <c r="G1234" s="108" t="e">
        <f t="shared" si="58"/>
        <v>#REF!</v>
      </c>
      <c r="H1234" s="34"/>
      <c r="I1234" s="168"/>
      <c r="J1234" s="1" t="s">
        <v>1943</v>
      </c>
      <c r="K1234" s="136" t="s">
        <v>1953</v>
      </c>
      <c r="L1234" s="4" t="s">
        <v>4886</v>
      </c>
      <c r="M1234" s="189" t="s">
        <v>1836</v>
      </c>
      <c r="N1234" s="3" t="s">
        <v>2869</v>
      </c>
      <c r="O1234" s="189" t="s">
        <v>5587</v>
      </c>
      <c r="P1234" s="3" t="s">
        <v>5580</v>
      </c>
      <c r="Q1234" s="59" t="s">
        <v>4887</v>
      </c>
      <c r="R1234" s="189"/>
      <c r="S1234" s="1" t="s">
        <v>4888</v>
      </c>
      <c r="T1234" s="85" t="s">
        <v>4889</v>
      </c>
      <c r="U1234" s="78">
        <v>2023</v>
      </c>
      <c r="V1234" s="85"/>
      <c r="W1234" s="1" t="s">
        <v>5542</v>
      </c>
    </row>
    <row r="1235" spans="1:24" ht="12" customHeight="1" x14ac:dyDescent="0.2">
      <c r="A1235" s="1">
        <v>88</v>
      </c>
      <c r="B1235" s="1"/>
      <c r="C1235" s="34">
        <v>3840</v>
      </c>
      <c r="D1235" s="34">
        <v>3837</v>
      </c>
      <c r="E1235" s="34">
        <v>3831</v>
      </c>
      <c r="F1235" s="108" t="e">
        <f t="shared" si="57"/>
        <v>#REF!</v>
      </c>
      <c r="G1235" s="108" t="e">
        <f t="shared" si="58"/>
        <v>#REF!</v>
      </c>
      <c r="H1235" s="34"/>
      <c r="I1235" s="168"/>
      <c r="J1235" s="1" t="s">
        <v>1943</v>
      </c>
      <c r="K1235" s="136" t="s">
        <v>1953</v>
      </c>
      <c r="L1235" s="4" t="s">
        <v>4882</v>
      </c>
      <c r="M1235" s="189"/>
      <c r="N1235" s="3" t="s">
        <v>2833</v>
      </c>
      <c r="O1235" s="189"/>
      <c r="P1235" s="3"/>
      <c r="Q1235" s="59" t="s">
        <v>4883</v>
      </c>
      <c r="R1235" s="189" t="s">
        <v>4884</v>
      </c>
      <c r="S1235" s="1" t="s">
        <v>4881</v>
      </c>
      <c r="T1235" s="85" t="s">
        <v>4885</v>
      </c>
      <c r="U1235" s="78">
        <v>2023</v>
      </c>
      <c r="V1235" s="85" t="s">
        <v>6722</v>
      </c>
      <c r="W1235" s="1" t="s">
        <v>5543</v>
      </c>
      <c r="X1235" s="1"/>
    </row>
    <row r="1236" spans="1:24" ht="12" customHeight="1" thickBot="1" x14ac:dyDescent="0.25">
      <c r="A1236" s="7">
        <v>88</v>
      </c>
      <c r="B1236" s="7"/>
      <c r="C1236" s="43">
        <v>3844</v>
      </c>
      <c r="D1236" s="43">
        <v>3841</v>
      </c>
      <c r="E1236" s="43">
        <v>3835</v>
      </c>
      <c r="F1236" s="135" t="e">
        <f t="shared" si="57"/>
        <v>#REF!</v>
      </c>
      <c r="G1236" s="135" t="e">
        <f t="shared" si="58"/>
        <v>#REF!</v>
      </c>
      <c r="H1236" s="43"/>
      <c r="I1236" s="169"/>
      <c r="J1236" s="7" t="s">
        <v>1164</v>
      </c>
      <c r="K1236" s="155" t="s">
        <v>1999</v>
      </c>
      <c r="L1236" s="11" t="s">
        <v>3826</v>
      </c>
      <c r="M1236" s="191"/>
      <c r="N1236" s="11"/>
      <c r="O1236" s="191"/>
      <c r="P1236" s="11" t="s">
        <v>5580</v>
      </c>
      <c r="Q1236" s="11" t="s">
        <v>2000</v>
      </c>
      <c r="R1236" s="191"/>
      <c r="S1236" s="7"/>
      <c r="T1236" s="191" t="s">
        <v>7061</v>
      </c>
      <c r="U1236" s="78">
        <v>2023</v>
      </c>
      <c r="V1236" s="189" t="s">
        <v>5544</v>
      </c>
      <c r="W1236" s="3" t="s">
        <v>5544</v>
      </c>
      <c r="X1236" s="1"/>
    </row>
    <row r="1237" spans="1:24" ht="12" customHeight="1" x14ac:dyDescent="0.2">
      <c r="A1237" s="1">
        <v>68</v>
      </c>
      <c r="B1237" s="35"/>
      <c r="C1237" s="34">
        <v>3850</v>
      </c>
      <c r="D1237" s="34">
        <v>3847</v>
      </c>
      <c r="E1237" s="34">
        <v>3841</v>
      </c>
      <c r="F1237" s="108" t="e">
        <f t="shared" si="57"/>
        <v>#REF!</v>
      </c>
      <c r="G1237" s="108" t="e">
        <f t="shared" si="58"/>
        <v>#REF!</v>
      </c>
      <c r="H1237" s="34"/>
      <c r="I1237" s="170">
        <v>0.7</v>
      </c>
      <c r="J1237" s="34" t="s">
        <v>1939</v>
      </c>
      <c r="K1237" s="156" t="s">
        <v>2483</v>
      </c>
      <c r="L1237" s="34" t="s">
        <v>2484</v>
      </c>
      <c r="M1237" s="199" t="s">
        <v>2219</v>
      </c>
      <c r="N1237" s="38" t="s">
        <v>1577</v>
      </c>
      <c r="O1237" s="199"/>
      <c r="P1237" s="38"/>
      <c r="Q1237" s="36" t="s">
        <v>2485</v>
      </c>
      <c r="R1237" s="166"/>
      <c r="S1237" s="3" t="s">
        <v>4139</v>
      </c>
      <c r="T1237" s="166"/>
      <c r="U1237" s="78">
        <v>2023</v>
      </c>
      <c r="V1237" s="189" t="s">
        <v>5545</v>
      </c>
      <c r="W1237" s="3" t="s">
        <v>5545</v>
      </c>
      <c r="X1237" s="1"/>
    </row>
    <row r="1238" spans="1:24" ht="12" customHeight="1" x14ac:dyDescent="0.2">
      <c r="A1238" s="1">
        <v>68</v>
      </c>
      <c r="B1238" s="1"/>
      <c r="C1238" s="34">
        <v>3855</v>
      </c>
      <c r="D1238" s="34">
        <v>3852</v>
      </c>
      <c r="E1238" s="34">
        <v>3846</v>
      </c>
      <c r="F1238" s="108" t="e">
        <f t="shared" si="57"/>
        <v>#REF!</v>
      </c>
      <c r="G1238" s="108" t="e">
        <f t="shared" si="58"/>
        <v>#REF!</v>
      </c>
      <c r="H1238" s="34"/>
      <c r="I1238" s="168" t="s">
        <v>184</v>
      </c>
      <c r="J1238" s="1" t="s">
        <v>1164</v>
      </c>
      <c r="K1238" s="85" t="s">
        <v>185</v>
      </c>
      <c r="L1238" s="34" t="s">
        <v>186</v>
      </c>
      <c r="M1238" s="189"/>
      <c r="N1238" s="3"/>
      <c r="O1238" s="189"/>
      <c r="P1238" s="3"/>
      <c r="Q1238" s="3" t="s">
        <v>187</v>
      </c>
      <c r="R1238" s="189"/>
      <c r="S1238" s="1" t="s">
        <v>188</v>
      </c>
      <c r="T1238" s="85"/>
      <c r="U1238" s="78">
        <v>2023</v>
      </c>
      <c r="V1238" s="85" t="s">
        <v>7060</v>
      </c>
      <c r="W1238" s="1" t="s">
        <v>4893</v>
      </c>
      <c r="X1238" s="1"/>
    </row>
    <row r="1239" spans="1:24" ht="12" customHeight="1" x14ac:dyDescent="0.2">
      <c r="A1239" s="1">
        <v>68</v>
      </c>
      <c r="B1239" s="1"/>
      <c r="C1239" s="34">
        <v>3855</v>
      </c>
      <c r="D1239" s="34">
        <v>3852</v>
      </c>
      <c r="E1239" s="34">
        <v>3846</v>
      </c>
      <c r="F1239" s="108" t="e">
        <f t="shared" si="57"/>
        <v>#REF!</v>
      </c>
      <c r="G1239" s="108" t="e">
        <f t="shared" si="58"/>
        <v>#REF!</v>
      </c>
      <c r="H1239" s="34"/>
      <c r="I1239" s="168"/>
      <c r="J1239" s="1" t="s">
        <v>1175</v>
      </c>
      <c r="K1239" s="85" t="s">
        <v>1950</v>
      </c>
      <c r="L1239" s="34" t="s">
        <v>2967</v>
      </c>
      <c r="M1239" s="189" t="s">
        <v>986</v>
      </c>
      <c r="N1239" s="3" t="s">
        <v>3748</v>
      </c>
      <c r="O1239" s="189"/>
      <c r="P1239" s="3"/>
      <c r="Q1239" s="3" t="s">
        <v>4892</v>
      </c>
      <c r="R1239" s="189" t="s">
        <v>4891</v>
      </c>
      <c r="S1239" s="1" t="s">
        <v>2968</v>
      </c>
      <c r="T1239" s="85" t="s">
        <v>4890</v>
      </c>
      <c r="U1239" s="78">
        <v>2023</v>
      </c>
      <c r="V1239" s="189" t="s">
        <v>7059</v>
      </c>
      <c r="W1239" s="3" t="s">
        <v>5546</v>
      </c>
      <c r="X1239" s="1"/>
    </row>
    <row r="1240" spans="1:24" ht="12" customHeight="1" x14ac:dyDescent="0.2">
      <c r="A1240" s="1">
        <v>68</v>
      </c>
      <c r="B1240" s="1"/>
      <c r="C1240" s="34">
        <v>3855</v>
      </c>
      <c r="D1240" s="34">
        <v>3852</v>
      </c>
      <c r="E1240" s="34">
        <v>3846</v>
      </c>
      <c r="F1240" s="108" t="e">
        <f t="shared" si="57"/>
        <v>#REF!</v>
      </c>
      <c r="G1240" s="108" t="e">
        <f t="shared" si="58"/>
        <v>#REF!</v>
      </c>
      <c r="H1240" s="34"/>
      <c r="I1240" s="168"/>
      <c r="J1240" s="1" t="s">
        <v>1175</v>
      </c>
      <c r="K1240" s="85" t="s">
        <v>1950</v>
      </c>
      <c r="L1240" s="34" t="s">
        <v>5965</v>
      </c>
      <c r="M1240" s="189"/>
      <c r="N1240" s="3" t="s">
        <v>5967</v>
      </c>
      <c r="O1240" s="189"/>
      <c r="P1240" s="3"/>
      <c r="Q1240" s="3" t="s">
        <v>1508</v>
      </c>
      <c r="R1240" s="189" t="s">
        <v>5966</v>
      </c>
      <c r="S1240" s="1" t="s">
        <v>1720</v>
      </c>
      <c r="T1240" s="85" t="s">
        <v>5968</v>
      </c>
      <c r="U1240" s="78">
        <v>2023</v>
      </c>
      <c r="V1240" s="85" t="s">
        <v>6723</v>
      </c>
      <c r="W1240" s="3" t="s">
        <v>4894</v>
      </c>
      <c r="X1240" s="1"/>
    </row>
    <row r="1241" spans="1:24" ht="12" customHeight="1" x14ac:dyDescent="0.2">
      <c r="A1241" s="1">
        <v>68</v>
      </c>
      <c r="B1241" s="1"/>
      <c r="C1241" s="34">
        <v>3855</v>
      </c>
      <c r="D1241" s="34">
        <v>3852</v>
      </c>
      <c r="E1241" s="34">
        <v>3846</v>
      </c>
      <c r="F1241" s="108" t="e">
        <f t="shared" si="57"/>
        <v>#REF!</v>
      </c>
      <c r="G1241" s="108" t="e">
        <f t="shared" si="58"/>
        <v>#REF!</v>
      </c>
      <c r="H1241" s="34"/>
      <c r="I1241" s="168"/>
      <c r="J1241" s="1" t="s">
        <v>1175</v>
      </c>
      <c r="K1241" s="85" t="s">
        <v>1292</v>
      </c>
      <c r="L1241" s="34" t="s">
        <v>394</v>
      </c>
      <c r="M1241" s="189"/>
      <c r="N1241" s="3" t="s">
        <v>3417</v>
      </c>
      <c r="O1241" s="189"/>
      <c r="P1241" s="3"/>
      <c r="Q1241" s="3" t="s">
        <v>1293</v>
      </c>
      <c r="R1241" s="189"/>
      <c r="S1241" s="1" t="s">
        <v>1719</v>
      </c>
      <c r="T1241" s="85" t="s">
        <v>393</v>
      </c>
      <c r="U1241" s="78">
        <v>2023</v>
      </c>
      <c r="V1241" s="189" t="s">
        <v>5547</v>
      </c>
      <c r="W1241" s="3" t="s">
        <v>5547</v>
      </c>
      <c r="X1241" s="1"/>
    </row>
    <row r="1242" spans="1:24" ht="12" customHeight="1" x14ac:dyDescent="0.2">
      <c r="A1242" s="1">
        <v>68</v>
      </c>
      <c r="B1242" s="1"/>
      <c r="C1242" s="34">
        <v>3858</v>
      </c>
      <c r="D1242" s="34">
        <v>3855</v>
      </c>
      <c r="E1242" s="34">
        <v>3849</v>
      </c>
      <c r="F1242" s="108" t="e">
        <f t="shared" si="57"/>
        <v>#REF!</v>
      </c>
      <c r="G1242" s="108" t="e">
        <f t="shared" si="58"/>
        <v>#REF!</v>
      </c>
      <c r="H1242" s="34"/>
      <c r="I1242" s="168"/>
      <c r="J1242" s="1" t="s">
        <v>1164</v>
      </c>
      <c r="K1242" s="85" t="s">
        <v>817</v>
      </c>
      <c r="L1242" s="34" t="s">
        <v>1664</v>
      </c>
      <c r="M1242" s="189"/>
      <c r="N1242" s="3" t="s">
        <v>3827</v>
      </c>
      <c r="O1242" s="189"/>
      <c r="P1242" s="3"/>
      <c r="Q1242" s="3" t="s">
        <v>1665</v>
      </c>
      <c r="R1242" s="189"/>
      <c r="S1242" s="1" t="s">
        <v>3828</v>
      </c>
      <c r="T1242" s="189"/>
      <c r="U1242" s="78">
        <v>2023</v>
      </c>
      <c r="V1242" s="189" t="s">
        <v>2644</v>
      </c>
      <c r="W1242" s="3" t="s">
        <v>2644</v>
      </c>
      <c r="X1242" s="1"/>
    </row>
    <row r="1243" spans="1:24" ht="12" customHeight="1" x14ac:dyDescent="0.2">
      <c r="A1243" s="1">
        <v>68</v>
      </c>
      <c r="B1243" s="1"/>
      <c r="C1243" s="34">
        <v>3858</v>
      </c>
      <c r="D1243" s="34">
        <v>3855</v>
      </c>
      <c r="E1243" s="34">
        <v>3849</v>
      </c>
      <c r="F1243" s="108" t="e">
        <f t="shared" si="57"/>
        <v>#REF!</v>
      </c>
      <c r="G1243" s="108" t="e">
        <f t="shared" si="58"/>
        <v>#REF!</v>
      </c>
      <c r="H1243" s="34"/>
      <c r="I1243" s="168"/>
      <c r="J1243" s="1" t="s">
        <v>1164</v>
      </c>
      <c r="K1243" s="85" t="s">
        <v>817</v>
      </c>
      <c r="L1243" s="34" t="s">
        <v>1666</v>
      </c>
      <c r="M1243" s="189"/>
      <c r="N1243" s="3" t="s">
        <v>3829</v>
      </c>
      <c r="O1243" s="189"/>
      <c r="P1243" s="3"/>
      <c r="Q1243" s="3" t="s">
        <v>1667</v>
      </c>
      <c r="R1243" s="189"/>
      <c r="S1243" s="1" t="s">
        <v>1668</v>
      </c>
      <c r="T1243" s="85"/>
      <c r="U1243" s="78">
        <v>2023</v>
      </c>
      <c r="V1243" s="189" t="s">
        <v>6724</v>
      </c>
      <c r="W1243" s="3" t="s">
        <v>2645</v>
      </c>
      <c r="X1243" s="1"/>
    </row>
    <row r="1244" spans="1:24" ht="12" customHeight="1" x14ac:dyDescent="0.2">
      <c r="A1244" s="1">
        <v>68</v>
      </c>
      <c r="B1244" s="35"/>
      <c r="C1244" s="34">
        <v>3860</v>
      </c>
      <c r="D1244" s="34">
        <v>3857</v>
      </c>
      <c r="E1244" s="34">
        <v>3851</v>
      </c>
      <c r="F1244" s="108" t="e">
        <f t="shared" si="57"/>
        <v>#REF!</v>
      </c>
      <c r="G1244" s="108" t="e">
        <f t="shared" si="58"/>
        <v>#REF!</v>
      </c>
      <c r="H1244" s="34"/>
      <c r="I1244" s="170">
        <v>1.5</v>
      </c>
      <c r="J1244" s="34" t="s">
        <v>1939</v>
      </c>
      <c r="K1244" s="156" t="s">
        <v>818</v>
      </c>
      <c r="L1244" s="34" t="s">
        <v>3299</v>
      </c>
      <c r="M1244" s="199" t="s">
        <v>1577</v>
      </c>
      <c r="N1244" s="38" t="s">
        <v>3207</v>
      </c>
      <c r="O1244" s="199"/>
      <c r="P1244" s="38"/>
      <c r="Q1244" s="36" t="s">
        <v>2486</v>
      </c>
      <c r="R1244" s="166"/>
      <c r="S1244" s="36" t="s">
        <v>5629</v>
      </c>
      <c r="T1244" s="166"/>
      <c r="U1244" s="78">
        <v>2023</v>
      </c>
      <c r="V1244" s="189" t="s">
        <v>2962</v>
      </c>
      <c r="W1244" s="3" t="s">
        <v>2962</v>
      </c>
      <c r="X1244" s="1"/>
    </row>
    <row r="1245" spans="1:24" ht="12" customHeight="1" x14ac:dyDescent="0.2">
      <c r="A1245" s="1">
        <v>68</v>
      </c>
      <c r="B1245" s="35"/>
      <c r="C1245" s="34">
        <v>3860</v>
      </c>
      <c r="D1245" s="34">
        <v>3859</v>
      </c>
      <c r="E1245" s="34">
        <v>3853</v>
      </c>
      <c r="F1245" s="108" t="e">
        <f t="shared" si="57"/>
        <v>#REF!</v>
      </c>
      <c r="G1245" s="108" t="e">
        <f t="shared" si="58"/>
        <v>#REF!</v>
      </c>
      <c r="H1245" s="34"/>
      <c r="I1245" s="170"/>
      <c r="J1245" s="34" t="s">
        <v>1175</v>
      </c>
      <c r="K1245" s="85" t="s">
        <v>6725</v>
      </c>
      <c r="L1245" s="1" t="s">
        <v>6726</v>
      </c>
      <c r="M1245" s="85"/>
      <c r="N1245" s="126">
        <v>65</v>
      </c>
      <c r="O1245" s="85"/>
      <c r="P1245" s="1"/>
      <c r="Q1245" s="1"/>
      <c r="R1245" s="85" t="s">
        <v>6727</v>
      </c>
      <c r="S1245" s="1" t="s">
        <v>6728</v>
      </c>
      <c r="T1245" s="85"/>
      <c r="U1245" s="78">
        <v>2023</v>
      </c>
      <c r="V1245" s="189" t="s">
        <v>6729</v>
      </c>
      <c r="W1245" s="3"/>
      <c r="X1245" s="1"/>
    </row>
    <row r="1246" spans="1:24" ht="12" customHeight="1" x14ac:dyDescent="0.2">
      <c r="A1246" s="1">
        <v>68</v>
      </c>
      <c r="B1246" s="1"/>
      <c r="C1246" s="34">
        <v>3869</v>
      </c>
      <c r="D1246" s="34">
        <v>3867</v>
      </c>
      <c r="E1246" s="34">
        <v>3861</v>
      </c>
      <c r="F1246" s="108" t="e">
        <f t="shared" si="57"/>
        <v>#REF!</v>
      </c>
      <c r="G1246" s="108" t="e">
        <f t="shared" si="58"/>
        <v>#REF!</v>
      </c>
      <c r="H1246" s="34"/>
      <c r="I1246" s="168"/>
      <c r="J1246" s="1" t="s">
        <v>1943</v>
      </c>
      <c r="K1246" s="85" t="s">
        <v>1294</v>
      </c>
      <c r="L1246" s="34" t="s">
        <v>6933</v>
      </c>
      <c r="M1246" s="189"/>
      <c r="N1246" s="3" t="s">
        <v>1678</v>
      </c>
      <c r="O1246" s="189"/>
      <c r="P1246" s="3"/>
      <c r="Q1246" s="3" t="s">
        <v>1509</v>
      </c>
      <c r="R1246" s="189" t="s">
        <v>6934</v>
      </c>
      <c r="S1246" s="1" t="s">
        <v>1721</v>
      </c>
      <c r="T1246" s="85" t="s">
        <v>1949</v>
      </c>
      <c r="U1246" s="78">
        <v>2023</v>
      </c>
      <c r="V1246" s="189" t="s">
        <v>5120</v>
      </c>
      <c r="W1246" s="3" t="s">
        <v>2963</v>
      </c>
      <c r="X1246" s="1"/>
    </row>
    <row r="1247" spans="1:24" ht="12" customHeight="1" x14ac:dyDescent="0.2">
      <c r="A1247" s="1">
        <v>68</v>
      </c>
      <c r="B1247" s="1"/>
      <c r="C1247" s="34">
        <v>3878</v>
      </c>
      <c r="D1247" s="34">
        <v>3876</v>
      </c>
      <c r="E1247" s="34">
        <v>3870</v>
      </c>
      <c r="F1247" s="108" t="e">
        <f t="shared" si="57"/>
        <v>#REF!</v>
      </c>
      <c r="G1247" s="108" t="e">
        <f t="shared" si="58"/>
        <v>#REF!</v>
      </c>
      <c r="H1247" s="34"/>
      <c r="I1247" s="168"/>
      <c r="J1247" s="1" t="s">
        <v>1164</v>
      </c>
      <c r="K1247" s="85" t="s">
        <v>819</v>
      </c>
      <c r="L1247" s="34" t="s">
        <v>1696</v>
      </c>
      <c r="M1247" s="189" t="s">
        <v>3842</v>
      </c>
      <c r="N1247" s="3" t="s">
        <v>3356</v>
      </c>
      <c r="O1247" s="189"/>
      <c r="P1247" s="3"/>
      <c r="Q1247" s="3" t="s">
        <v>1697</v>
      </c>
      <c r="R1247" s="189"/>
      <c r="S1247" s="1" t="s">
        <v>183</v>
      </c>
      <c r="T1247" s="85"/>
      <c r="U1247" s="78">
        <v>2023</v>
      </c>
      <c r="V1247" s="189" t="s">
        <v>2646</v>
      </c>
      <c r="W1247" s="3" t="s">
        <v>2646</v>
      </c>
      <c r="X1247" s="1"/>
    </row>
    <row r="1248" spans="1:24" ht="12" customHeight="1" x14ac:dyDescent="0.2">
      <c r="A1248" s="1">
        <v>68</v>
      </c>
      <c r="B1248" s="1"/>
      <c r="C1248" s="34">
        <v>3885</v>
      </c>
      <c r="D1248" s="34">
        <v>3883</v>
      </c>
      <c r="E1248" s="34">
        <v>3877</v>
      </c>
      <c r="F1248" s="108" t="e">
        <f t="shared" si="57"/>
        <v>#REF!</v>
      </c>
      <c r="G1248" s="108" t="e">
        <f t="shared" si="58"/>
        <v>#REF!</v>
      </c>
      <c r="H1248" s="34"/>
      <c r="I1248" s="168"/>
      <c r="J1248" s="1" t="s">
        <v>1164</v>
      </c>
      <c r="K1248" s="85" t="s">
        <v>820</v>
      </c>
      <c r="L1248" s="1" t="s">
        <v>6730</v>
      </c>
      <c r="M1248" s="189" t="s">
        <v>3212</v>
      </c>
      <c r="N1248" s="3" t="s">
        <v>983</v>
      </c>
      <c r="O1248" s="189"/>
      <c r="P1248" s="3"/>
      <c r="R1248" s="189" t="s">
        <v>6731</v>
      </c>
      <c r="S1248" s="1" t="s">
        <v>6732</v>
      </c>
      <c r="T1248" s="85"/>
      <c r="U1248" s="78">
        <v>2023</v>
      </c>
      <c r="V1248" s="189" t="s">
        <v>6733</v>
      </c>
      <c r="W1248" s="3"/>
      <c r="X1248" s="1" t="s">
        <v>4221</v>
      </c>
    </row>
    <row r="1249" spans="1:24" ht="12" customHeight="1" x14ac:dyDescent="0.2">
      <c r="A1249" s="1">
        <v>68</v>
      </c>
      <c r="B1249" s="1"/>
      <c r="C1249" s="34">
        <v>3885</v>
      </c>
      <c r="D1249" s="34">
        <v>3883</v>
      </c>
      <c r="E1249" s="34">
        <v>3877</v>
      </c>
      <c r="F1249" s="108" t="e">
        <f t="shared" si="57"/>
        <v>#REF!</v>
      </c>
      <c r="G1249" s="108" t="e">
        <f t="shared" si="58"/>
        <v>#REF!</v>
      </c>
      <c r="H1249" s="34"/>
      <c r="I1249" s="168"/>
      <c r="J1249" s="1" t="s">
        <v>1164</v>
      </c>
      <c r="K1249" s="85" t="s">
        <v>820</v>
      </c>
      <c r="L1249" s="1" t="s">
        <v>1702</v>
      </c>
      <c r="M1249" s="189"/>
      <c r="N1249" s="3" t="s">
        <v>3843</v>
      </c>
      <c r="O1249" s="189"/>
      <c r="P1249" s="3"/>
      <c r="Q1249" s="3" t="s">
        <v>1703</v>
      </c>
      <c r="R1249" s="189"/>
      <c r="S1249" s="1" t="s">
        <v>820</v>
      </c>
      <c r="T1249" s="85"/>
      <c r="U1249" s="78">
        <v>2023</v>
      </c>
      <c r="V1249" s="189" t="s">
        <v>6734</v>
      </c>
      <c r="W1249" s="3" t="s">
        <v>2647</v>
      </c>
      <c r="X1249" s="1" t="s">
        <v>4221</v>
      </c>
    </row>
    <row r="1250" spans="1:24" ht="12" customHeight="1" x14ac:dyDescent="0.2">
      <c r="A1250" s="1">
        <v>68</v>
      </c>
      <c r="B1250" s="1"/>
      <c r="C1250" s="34">
        <v>3887</v>
      </c>
      <c r="D1250" s="34">
        <v>3885</v>
      </c>
      <c r="E1250" s="34">
        <v>3879</v>
      </c>
      <c r="F1250" s="108" t="e">
        <f t="shared" si="57"/>
        <v>#REF!</v>
      </c>
      <c r="G1250" s="108" t="e">
        <f t="shared" si="58"/>
        <v>#REF!</v>
      </c>
      <c r="H1250" s="34"/>
      <c r="I1250" s="168" t="s">
        <v>1169</v>
      </c>
      <c r="J1250" s="1" t="s">
        <v>1166</v>
      </c>
      <c r="K1250" s="85" t="s">
        <v>1174</v>
      </c>
      <c r="L1250" s="1" t="s">
        <v>1168</v>
      </c>
      <c r="M1250" s="189" t="s">
        <v>1656</v>
      </c>
      <c r="N1250" s="3"/>
      <c r="O1250" s="189"/>
      <c r="P1250" s="3"/>
      <c r="Q1250" s="3" t="s">
        <v>1510</v>
      </c>
      <c r="R1250" s="189"/>
      <c r="S1250" s="3" t="s">
        <v>4220</v>
      </c>
      <c r="T1250" s="85"/>
      <c r="U1250" s="78">
        <v>2023</v>
      </c>
      <c r="V1250" s="189" t="s">
        <v>5548</v>
      </c>
      <c r="W1250" s="3" t="s">
        <v>5548</v>
      </c>
    </row>
    <row r="1251" spans="1:24" ht="12" customHeight="1" x14ac:dyDescent="0.2">
      <c r="A1251" s="1">
        <v>68</v>
      </c>
      <c r="B1251" s="1"/>
      <c r="C1251" s="34">
        <v>3887</v>
      </c>
      <c r="D1251" s="34">
        <v>3885</v>
      </c>
      <c r="E1251" s="34">
        <v>3879</v>
      </c>
      <c r="F1251" s="108" t="e">
        <f t="shared" si="57"/>
        <v>#REF!</v>
      </c>
      <c r="G1251" s="108" t="e">
        <f t="shared" si="58"/>
        <v>#REF!</v>
      </c>
      <c r="H1251" s="34"/>
      <c r="I1251" s="168" t="s">
        <v>1169</v>
      </c>
      <c r="J1251" s="1" t="s">
        <v>1164</v>
      </c>
      <c r="K1251" s="85" t="s">
        <v>1174</v>
      </c>
      <c r="L1251" s="1" t="s">
        <v>1168</v>
      </c>
      <c r="M1251" s="189" t="s">
        <v>983</v>
      </c>
      <c r="N1251" s="3"/>
      <c r="O1251" s="189"/>
      <c r="P1251" s="3"/>
      <c r="Q1251" s="3" t="s">
        <v>1510</v>
      </c>
      <c r="R1251" s="189"/>
      <c r="S1251" s="3" t="s">
        <v>4220</v>
      </c>
      <c r="T1251" s="85"/>
      <c r="U1251" s="78">
        <v>2023</v>
      </c>
      <c r="V1251" s="189" t="s">
        <v>5548</v>
      </c>
      <c r="W1251" s="3" t="s">
        <v>5548</v>
      </c>
      <c r="X1251" s="1"/>
    </row>
    <row r="1252" spans="1:24" ht="12" customHeight="1" x14ac:dyDescent="0.2">
      <c r="A1252" s="1">
        <v>68</v>
      </c>
      <c r="B1252" s="35"/>
      <c r="C1252" s="34">
        <v>3890</v>
      </c>
      <c r="D1252" s="34">
        <v>3888</v>
      </c>
      <c r="E1252" s="34">
        <v>3882</v>
      </c>
      <c r="F1252" s="108" t="e">
        <f t="shared" si="57"/>
        <v>#REF!</v>
      </c>
      <c r="G1252" s="108" t="e">
        <f t="shared" si="58"/>
        <v>#REF!</v>
      </c>
      <c r="H1252" s="34"/>
      <c r="I1252" s="170">
        <v>1.1000000000000001</v>
      </c>
      <c r="J1252" s="34" t="s">
        <v>1939</v>
      </c>
      <c r="K1252" s="156" t="s">
        <v>2487</v>
      </c>
      <c r="L1252" s="34" t="s">
        <v>4140</v>
      </c>
      <c r="M1252" s="199"/>
      <c r="N1252" s="38"/>
      <c r="O1252" s="199"/>
      <c r="P1252" s="38"/>
      <c r="Q1252" s="36" t="s">
        <v>2488</v>
      </c>
      <c r="R1252" s="166" t="s">
        <v>2489</v>
      </c>
      <c r="S1252" s="34" t="s">
        <v>5630</v>
      </c>
      <c r="T1252" s="156" t="s">
        <v>4141</v>
      </c>
      <c r="U1252" s="78">
        <v>2023</v>
      </c>
      <c r="V1252" s="189" t="s">
        <v>5549</v>
      </c>
      <c r="W1252" s="3" t="s">
        <v>5549</v>
      </c>
      <c r="X1252" s="1"/>
    </row>
    <row r="1253" spans="1:24" ht="12" customHeight="1" x14ac:dyDescent="0.2">
      <c r="A1253" s="1">
        <v>68</v>
      </c>
      <c r="B1253" s="35"/>
      <c r="C1253" s="34">
        <v>3901</v>
      </c>
      <c r="D1253" s="34">
        <v>3899</v>
      </c>
      <c r="E1253" s="34">
        <v>3893</v>
      </c>
      <c r="F1253" s="108" t="e">
        <f t="shared" ref="F1253:F1317" si="59">D1253+G1253</f>
        <v>#REF!</v>
      </c>
      <c r="G1253" s="108" t="e">
        <f t="shared" si="58"/>
        <v>#REF!</v>
      </c>
      <c r="H1253" s="34"/>
      <c r="I1253" s="170">
        <v>1.3</v>
      </c>
      <c r="J1253" s="34" t="s">
        <v>1939</v>
      </c>
      <c r="K1253" s="156" t="s">
        <v>821</v>
      </c>
      <c r="L1253" s="34" t="s">
        <v>2490</v>
      </c>
      <c r="M1253" s="199" t="s">
        <v>878</v>
      </c>
      <c r="N1253" s="38" t="s">
        <v>886</v>
      </c>
      <c r="O1253" s="199"/>
      <c r="P1253" s="38"/>
      <c r="Q1253" s="36" t="s">
        <v>2491</v>
      </c>
      <c r="R1253" s="166" t="s">
        <v>2492</v>
      </c>
      <c r="S1253" s="36" t="s">
        <v>4142</v>
      </c>
      <c r="T1253" s="166" t="s">
        <v>2493</v>
      </c>
      <c r="U1253" s="78">
        <v>2023</v>
      </c>
      <c r="V1253" s="189" t="s">
        <v>2964</v>
      </c>
      <c r="W1253" s="3" t="s">
        <v>2964</v>
      </c>
      <c r="X1253" s="1"/>
    </row>
    <row r="1254" spans="1:24" ht="12" customHeight="1" x14ac:dyDescent="0.2">
      <c r="A1254" s="1">
        <v>68</v>
      </c>
      <c r="B1254" s="1"/>
      <c r="C1254" s="34">
        <v>3901</v>
      </c>
      <c r="D1254" s="34">
        <v>3897</v>
      </c>
      <c r="E1254" s="34">
        <v>3891</v>
      </c>
      <c r="F1254" s="108" t="e">
        <f t="shared" si="59"/>
        <v>#REF!</v>
      </c>
      <c r="G1254" s="108" t="e">
        <f t="shared" si="58"/>
        <v>#REF!</v>
      </c>
      <c r="H1254" s="34"/>
      <c r="I1254" s="168"/>
      <c r="J1254" s="1" t="s">
        <v>1164</v>
      </c>
      <c r="K1254" s="85" t="s">
        <v>821</v>
      </c>
      <c r="L1254" s="1" t="s">
        <v>1669</v>
      </c>
      <c r="M1254" s="189" t="s">
        <v>1678</v>
      </c>
      <c r="N1254" s="3" t="s">
        <v>2773</v>
      </c>
      <c r="O1254" s="189"/>
      <c r="P1254" s="3"/>
      <c r="Q1254" s="3" t="s">
        <v>1670</v>
      </c>
      <c r="R1254" s="189"/>
      <c r="S1254" s="1" t="s">
        <v>1672</v>
      </c>
      <c r="T1254" s="85"/>
      <c r="U1254" s="78">
        <v>2023</v>
      </c>
      <c r="V1254" s="85" t="s">
        <v>6735</v>
      </c>
      <c r="W1254" s="3" t="s">
        <v>5550</v>
      </c>
      <c r="X1254" s="1"/>
    </row>
    <row r="1255" spans="1:24" ht="12" customHeight="1" x14ac:dyDescent="0.2">
      <c r="A1255" s="1">
        <v>68</v>
      </c>
      <c r="B1255" s="1"/>
      <c r="C1255" s="34">
        <v>3905</v>
      </c>
      <c r="D1255" s="34">
        <v>3901</v>
      </c>
      <c r="E1255" s="34">
        <v>3895</v>
      </c>
      <c r="F1255" s="108" t="e">
        <f t="shared" si="59"/>
        <v>#REF!</v>
      </c>
      <c r="G1255" s="108" t="e">
        <f t="shared" si="58"/>
        <v>#REF!</v>
      </c>
      <c r="H1255" s="34"/>
      <c r="I1255" s="168" t="s">
        <v>6775</v>
      </c>
      <c r="J1255" s="1" t="s">
        <v>1164</v>
      </c>
      <c r="K1255" s="85" t="s">
        <v>822</v>
      </c>
      <c r="L1255" s="1" t="s">
        <v>1673</v>
      </c>
      <c r="M1255" s="189"/>
      <c r="N1255" s="3" t="s">
        <v>4219</v>
      </c>
      <c r="O1255" s="189"/>
      <c r="P1255" s="3"/>
      <c r="Q1255" s="3" t="s">
        <v>1674</v>
      </c>
      <c r="R1255" s="189"/>
      <c r="S1255" s="1" t="s">
        <v>1675</v>
      </c>
      <c r="T1255" s="85"/>
      <c r="U1255" s="78">
        <v>2023</v>
      </c>
      <c r="V1255" s="189" t="s">
        <v>5551</v>
      </c>
      <c r="W1255" s="3" t="s">
        <v>5551</v>
      </c>
      <c r="X1255" s="1"/>
    </row>
    <row r="1256" spans="1:24" ht="12" customHeight="1" x14ac:dyDescent="0.2">
      <c r="A1256" s="1">
        <v>68</v>
      </c>
      <c r="B1256" s="1"/>
      <c r="C1256" s="34">
        <v>3906</v>
      </c>
      <c r="D1256" s="34">
        <v>3902</v>
      </c>
      <c r="E1256" s="34">
        <v>3896</v>
      </c>
      <c r="F1256" s="108" t="e">
        <f t="shared" si="59"/>
        <v>#REF!</v>
      </c>
      <c r="G1256" s="108" t="e">
        <f t="shared" si="58"/>
        <v>#REF!</v>
      </c>
      <c r="H1256" s="34"/>
      <c r="I1256" s="168" t="s">
        <v>6776</v>
      </c>
      <c r="J1256" s="1" t="s">
        <v>1164</v>
      </c>
      <c r="K1256" s="85" t="s">
        <v>1948</v>
      </c>
      <c r="L1256" s="1" t="s">
        <v>6935</v>
      </c>
      <c r="M1256" s="189"/>
      <c r="N1256" s="3"/>
      <c r="O1256" s="189"/>
      <c r="P1256" s="3"/>
      <c r="Q1256" s="3" t="s">
        <v>6936</v>
      </c>
      <c r="R1256" s="189"/>
      <c r="S1256" s="1" t="s">
        <v>189</v>
      </c>
      <c r="T1256" s="85"/>
      <c r="U1256" s="78">
        <v>2023</v>
      </c>
      <c r="V1256" s="189"/>
      <c r="W1256" s="3" t="s">
        <v>3830</v>
      </c>
      <c r="X1256" s="1"/>
    </row>
    <row r="1257" spans="1:24" ht="12" customHeight="1" x14ac:dyDescent="0.2">
      <c r="A1257" s="1">
        <v>68</v>
      </c>
      <c r="B1257" s="1"/>
      <c r="C1257" s="34">
        <v>3907</v>
      </c>
      <c r="D1257" s="34">
        <v>3907</v>
      </c>
      <c r="E1257" s="34">
        <v>3901</v>
      </c>
      <c r="F1257" s="108" t="e">
        <f t="shared" si="59"/>
        <v>#REF!</v>
      </c>
      <c r="G1257" s="108" t="e">
        <f t="shared" si="58"/>
        <v>#REF!</v>
      </c>
      <c r="H1257" s="34"/>
      <c r="I1257" s="168"/>
      <c r="J1257" s="1" t="s">
        <v>1164</v>
      </c>
      <c r="K1257" s="85" t="s">
        <v>6777</v>
      </c>
      <c r="L1257" s="1" t="s">
        <v>6778</v>
      </c>
      <c r="M1257" s="189" t="s">
        <v>986</v>
      </c>
      <c r="N1257" s="3"/>
      <c r="O1257" s="189"/>
      <c r="P1257" s="3"/>
      <c r="Q1257" s="85" t="s">
        <v>6779</v>
      </c>
      <c r="R1257" s="189"/>
      <c r="S1257" s="1" t="s">
        <v>6780</v>
      </c>
      <c r="T1257" s="85"/>
      <c r="U1257" s="78">
        <v>2022</v>
      </c>
      <c r="V1257" s="189"/>
      <c r="W1257" s="3"/>
      <c r="X1257" s="1"/>
    </row>
    <row r="1258" spans="1:24" ht="12" customHeight="1" x14ac:dyDescent="0.2">
      <c r="A1258" s="1">
        <v>68</v>
      </c>
      <c r="B1258" s="1"/>
      <c r="C1258" s="34">
        <v>3907</v>
      </c>
      <c r="D1258" s="34">
        <v>3907</v>
      </c>
      <c r="E1258" s="34">
        <v>3901</v>
      </c>
      <c r="F1258" s="108" t="e">
        <f t="shared" si="59"/>
        <v>#REF!</v>
      </c>
      <c r="G1258" s="108" t="e">
        <f t="shared" si="58"/>
        <v>#REF!</v>
      </c>
      <c r="H1258" s="34"/>
      <c r="I1258" s="168"/>
      <c r="J1258" s="1" t="s">
        <v>1164</v>
      </c>
      <c r="K1258" s="85" t="s">
        <v>6777</v>
      </c>
      <c r="L1258" s="1" t="s">
        <v>6782</v>
      </c>
      <c r="M1258" s="189"/>
      <c r="N1258" s="3"/>
      <c r="O1258" s="189"/>
      <c r="P1258" s="3"/>
      <c r="Q1258" s="85" t="s">
        <v>6783</v>
      </c>
      <c r="R1258" s="189"/>
      <c r="S1258" s="1" t="s">
        <v>6781</v>
      </c>
      <c r="T1258" s="85"/>
      <c r="U1258" s="78">
        <v>2022</v>
      </c>
      <c r="V1258" s="189"/>
      <c r="W1258" s="3"/>
      <c r="X1258" s="1"/>
    </row>
    <row r="1259" spans="1:24" ht="12" customHeight="1" x14ac:dyDescent="0.2">
      <c r="A1259" s="1">
        <v>68</v>
      </c>
      <c r="B1259" s="35"/>
      <c r="C1259" s="34">
        <v>3906</v>
      </c>
      <c r="D1259" s="34">
        <v>3916</v>
      </c>
      <c r="E1259" s="34">
        <v>3910</v>
      </c>
      <c r="F1259" s="108" t="e">
        <f t="shared" si="59"/>
        <v>#REF!</v>
      </c>
      <c r="G1259" s="108" t="e">
        <f t="shared" ref="G1259:G1306" si="60">IF(H1259="",G1258,H1259)</f>
        <v>#REF!</v>
      </c>
      <c r="H1259" s="34"/>
      <c r="I1259" s="170" t="s">
        <v>6784</v>
      </c>
      <c r="J1259" s="34" t="s">
        <v>1939</v>
      </c>
      <c r="K1259" s="156" t="s">
        <v>3306</v>
      </c>
      <c r="L1259" s="34" t="s">
        <v>3307</v>
      </c>
      <c r="M1259" s="199"/>
      <c r="N1259" s="38" t="s">
        <v>2454</v>
      </c>
      <c r="O1259" s="199"/>
      <c r="P1259" s="38"/>
      <c r="Q1259" s="36" t="s">
        <v>2494</v>
      </c>
      <c r="R1259" s="189"/>
      <c r="S1259" s="1" t="s">
        <v>3308</v>
      </c>
      <c r="T1259" s="85"/>
      <c r="U1259" s="78">
        <v>2023</v>
      </c>
      <c r="V1259" s="189" t="s">
        <v>7058</v>
      </c>
      <c r="W1259" s="3" t="s">
        <v>3309</v>
      </c>
      <c r="X1259" s="1"/>
    </row>
    <row r="1260" spans="1:24" ht="12" customHeight="1" x14ac:dyDescent="0.2">
      <c r="A1260" s="1">
        <v>68</v>
      </c>
      <c r="B1260" s="35"/>
      <c r="C1260" s="34">
        <v>3910</v>
      </c>
      <c r="D1260" s="34">
        <v>3917</v>
      </c>
      <c r="E1260" s="34">
        <v>3912</v>
      </c>
      <c r="F1260" s="108">
        <f t="shared" si="59"/>
        <v>3912</v>
      </c>
      <c r="G1260" s="108">
        <f t="shared" si="60"/>
        <v>-5</v>
      </c>
      <c r="H1260" s="34">
        <v>-5</v>
      </c>
      <c r="I1260" s="170">
        <v>4</v>
      </c>
      <c r="J1260" s="34" t="s">
        <v>1939</v>
      </c>
      <c r="K1260" s="156" t="s">
        <v>823</v>
      </c>
      <c r="L1260" s="34" t="s">
        <v>3675</v>
      </c>
      <c r="M1260" s="199" t="s">
        <v>878</v>
      </c>
      <c r="N1260" s="38" t="s">
        <v>2454</v>
      </c>
      <c r="O1260" s="199"/>
      <c r="P1260" s="38"/>
      <c r="Q1260" s="36" t="s">
        <v>2498</v>
      </c>
      <c r="R1260" s="166" t="s">
        <v>7057</v>
      </c>
      <c r="S1260" s="34" t="s">
        <v>7056</v>
      </c>
      <c r="T1260" s="166"/>
      <c r="U1260" s="78">
        <v>2023</v>
      </c>
      <c r="V1260" s="189"/>
      <c r="W1260" s="3" t="s">
        <v>2965</v>
      </c>
      <c r="X1260" s="1"/>
    </row>
    <row r="1261" spans="1:24" ht="12" customHeight="1" x14ac:dyDescent="0.2">
      <c r="A1261" s="1">
        <v>68</v>
      </c>
      <c r="B1261" s="35"/>
      <c r="C1261" s="34">
        <v>3910</v>
      </c>
      <c r="D1261" s="34">
        <v>3917</v>
      </c>
      <c r="E1261" s="34">
        <v>3912</v>
      </c>
      <c r="F1261" s="108">
        <f t="shared" si="59"/>
        <v>3912</v>
      </c>
      <c r="G1261" s="108">
        <f t="shared" si="60"/>
        <v>-5</v>
      </c>
      <c r="H1261" s="34"/>
      <c r="I1261" s="170">
        <v>1.3</v>
      </c>
      <c r="J1261" s="34" t="s">
        <v>1939</v>
      </c>
      <c r="K1261" s="156" t="s">
        <v>823</v>
      </c>
      <c r="L1261" s="34" t="s">
        <v>3300</v>
      </c>
      <c r="M1261" s="199"/>
      <c r="N1261" s="38" t="s">
        <v>2425</v>
      </c>
      <c r="O1261" s="199"/>
      <c r="P1261" s="38"/>
      <c r="Q1261" s="36" t="s">
        <v>2495</v>
      </c>
      <c r="R1261" s="166" t="s">
        <v>2496</v>
      </c>
      <c r="S1261" s="36" t="s">
        <v>2497</v>
      </c>
      <c r="T1261" s="85"/>
      <c r="U1261" s="78">
        <v>2021</v>
      </c>
      <c r="V1261" s="189" t="s">
        <v>3301</v>
      </c>
      <c r="W1261" s="3" t="s">
        <v>3301</v>
      </c>
      <c r="X1261" s="1"/>
    </row>
    <row r="1262" spans="1:24" ht="12" customHeight="1" x14ac:dyDescent="0.2">
      <c r="A1262" s="1">
        <v>68</v>
      </c>
      <c r="B1262" s="1"/>
      <c r="C1262" s="34">
        <v>3910</v>
      </c>
      <c r="D1262" s="34">
        <v>3917</v>
      </c>
      <c r="E1262" s="34">
        <v>3912</v>
      </c>
      <c r="F1262" s="108">
        <f t="shared" si="59"/>
        <v>3912</v>
      </c>
      <c r="G1262" s="108">
        <f t="shared" si="60"/>
        <v>-5</v>
      </c>
      <c r="H1262" s="34"/>
      <c r="I1262" s="168"/>
      <c r="J1262" s="1" t="s">
        <v>1164</v>
      </c>
      <c r="K1262" s="85" t="s">
        <v>823</v>
      </c>
      <c r="L1262" s="1" t="s">
        <v>7005</v>
      </c>
      <c r="M1262" s="199"/>
      <c r="N1262" s="38"/>
      <c r="O1262" s="199"/>
      <c r="P1262" s="38"/>
      <c r="Q1262" s="36" t="s">
        <v>7007</v>
      </c>
      <c r="R1262" s="166"/>
      <c r="S1262" s="36" t="s">
        <v>7008</v>
      </c>
      <c r="T1262" s="85"/>
      <c r="U1262" s="78">
        <v>2023</v>
      </c>
      <c r="V1262" s="189" t="s">
        <v>7006</v>
      </c>
      <c r="W1262" s="3"/>
      <c r="X1262" s="1"/>
    </row>
    <row r="1263" spans="1:24" ht="12" customHeight="1" x14ac:dyDescent="0.2">
      <c r="A1263" s="1">
        <v>68</v>
      </c>
      <c r="B1263" s="1"/>
      <c r="C1263" s="34">
        <v>3910</v>
      </c>
      <c r="D1263" s="34">
        <v>3917</v>
      </c>
      <c r="E1263" s="34">
        <v>3912</v>
      </c>
      <c r="F1263" s="108">
        <f t="shared" si="59"/>
        <v>3912</v>
      </c>
      <c r="G1263" s="108">
        <f t="shared" si="60"/>
        <v>-5</v>
      </c>
      <c r="H1263" s="34"/>
      <c r="I1263" s="168"/>
      <c r="J1263" s="1" t="s">
        <v>1164</v>
      </c>
      <c r="K1263" s="85" t="s">
        <v>823</v>
      </c>
      <c r="L1263" s="1" t="s">
        <v>1676</v>
      </c>
      <c r="M1263" s="189"/>
      <c r="N1263" s="3" t="s">
        <v>1678</v>
      </c>
      <c r="O1263" s="189"/>
      <c r="P1263" s="3"/>
      <c r="Q1263" s="3" t="s">
        <v>1677</v>
      </c>
      <c r="R1263" s="189"/>
      <c r="S1263" s="1" t="s">
        <v>1679</v>
      </c>
      <c r="T1263" s="85"/>
      <c r="U1263" s="78">
        <v>2023</v>
      </c>
      <c r="V1263" s="189" t="s">
        <v>5552</v>
      </c>
      <c r="W1263" s="3" t="s">
        <v>5552</v>
      </c>
      <c r="X1263" s="1"/>
    </row>
    <row r="1264" spans="1:24" ht="12" customHeight="1" x14ac:dyDescent="0.2">
      <c r="A1264" s="1">
        <v>68</v>
      </c>
      <c r="B1264" s="1"/>
      <c r="C1264" s="34">
        <v>3910</v>
      </c>
      <c r="D1264" s="34">
        <v>3917</v>
      </c>
      <c r="E1264" s="34">
        <v>3912</v>
      </c>
      <c r="F1264" s="108">
        <f t="shared" si="59"/>
        <v>3912</v>
      </c>
      <c r="G1264" s="108">
        <f t="shared" si="60"/>
        <v>-5</v>
      </c>
      <c r="H1264" s="34"/>
      <c r="I1264" s="168"/>
      <c r="J1264" s="1" t="s">
        <v>1164</v>
      </c>
      <c r="K1264" s="85" t="s">
        <v>823</v>
      </c>
      <c r="L1264" s="1" t="s">
        <v>1888</v>
      </c>
      <c r="M1264" s="189"/>
      <c r="N1264" s="3" t="s">
        <v>3818</v>
      </c>
      <c r="O1264" s="189" t="s">
        <v>5587</v>
      </c>
      <c r="P1264" s="3"/>
      <c r="Q1264" s="3" t="s">
        <v>1680</v>
      </c>
      <c r="R1264" s="189"/>
      <c r="S1264" s="1" t="s">
        <v>1681</v>
      </c>
      <c r="T1264" s="85" t="s">
        <v>3831</v>
      </c>
      <c r="U1264" s="78">
        <v>2022</v>
      </c>
      <c r="V1264" s="189" t="s">
        <v>3832</v>
      </c>
      <c r="W1264" s="3" t="s">
        <v>3832</v>
      </c>
      <c r="X1264" s="1"/>
    </row>
    <row r="1265" spans="1:24" ht="12" customHeight="1" x14ac:dyDescent="0.2">
      <c r="A1265" s="1">
        <v>68</v>
      </c>
      <c r="B1265" s="1"/>
      <c r="C1265" s="34">
        <v>3910</v>
      </c>
      <c r="D1265" s="34">
        <v>3917</v>
      </c>
      <c r="E1265" s="34">
        <v>3912</v>
      </c>
      <c r="F1265" s="108">
        <f t="shared" si="59"/>
        <v>3912</v>
      </c>
      <c r="G1265" s="108">
        <f t="shared" si="60"/>
        <v>-5</v>
      </c>
      <c r="H1265" s="34"/>
      <c r="I1265" s="168"/>
      <c r="J1265" s="1" t="s">
        <v>1164</v>
      </c>
      <c r="K1265" s="85" t="s">
        <v>823</v>
      </c>
      <c r="L1265" s="1" t="s">
        <v>3833</v>
      </c>
      <c r="M1265" s="189"/>
      <c r="N1265" s="3" t="s">
        <v>3834</v>
      </c>
      <c r="O1265" s="189"/>
      <c r="P1265" s="3"/>
      <c r="Q1265" s="3" t="s">
        <v>3835</v>
      </c>
      <c r="R1265" s="189"/>
      <c r="S1265" s="1" t="s">
        <v>5631</v>
      </c>
      <c r="T1265" s="85" t="s">
        <v>3836</v>
      </c>
      <c r="U1265" s="78">
        <v>2023</v>
      </c>
      <c r="V1265" s="189" t="s">
        <v>3837</v>
      </c>
      <c r="W1265" s="3" t="s">
        <v>3837</v>
      </c>
      <c r="X1265" s="1"/>
    </row>
    <row r="1266" spans="1:24" ht="12" customHeight="1" x14ac:dyDescent="0.2">
      <c r="A1266" s="1">
        <v>68</v>
      </c>
      <c r="B1266" s="1"/>
      <c r="C1266" s="34">
        <v>3910</v>
      </c>
      <c r="D1266" s="34">
        <v>3917</v>
      </c>
      <c r="E1266" s="34">
        <v>3912</v>
      </c>
      <c r="F1266" s="108">
        <f t="shared" si="59"/>
        <v>3912</v>
      </c>
      <c r="G1266" s="108">
        <f t="shared" si="60"/>
        <v>-5</v>
      </c>
      <c r="H1266" s="34"/>
      <c r="I1266" s="168"/>
      <c r="J1266" s="1" t="s">
        <v>1164</v>
      </c>
      <c r="K1266" s="85" t="s">
        <v>823</v>
      </c>
      <c r="L1266" s="1" t="s">
        <v>2971</v>
      </c>
      <c r="M1266" s="189" t="s">
        <v>4218</v>
      </c>
      <c r="N1266" s="3" t="s">
        <v>3819</v>
      </c>
      <c r="O1266" s="189"/>
      <c r="P1266" s="3"/>
      <c r="Q1266" s="3" t="s">
        <v>2970</v>
      </c>
      <c r="R1266" s="189"/>
      <c r="S1266" s="1" t="s">
        <v>2969</v>
      </c>
      <c r="T1266" s="85"/>
      <c r="U1266" s="78">
        <v>2023</v>
      </c>
      <c r="V1266" s="189" t="s">
        <v>2972</v>
      </c>
      <c r="W1266" s="3" t="s">
        <v>2972</v>
      </c>
      <c r="X1266" s="1" t="s">
        <v>6738</v>
      </c>
    </row>
    <row r="1267" spans="1:24" ht="12" customHeight="1" x14ac:dyDescent="0.2">
      <c r="A1267" s="1">
        <v>68</v>
      </c>
      <c r="B1267" s="1"/>
      <c r="C1267" s="34">
        <v>3915</v>
      </c>
      <c r="D1267" s="34">
        <v>3923</v>
      </c>
      <c r="E1267" s="34">
        <v>3918</v>
      </c>
      <c r="F1267" s="108">
        <f t="shared" si="59"/>
        <v>3918</v>
      </c>
      <c r="G1267" s="108">
        <f t="shared" si="60"/>
        <v>-5</v>
      </c>
      <c r="H1267" s="34"/>
      <c r="I1267" s="168"/>
      <c r="J1267" s="1" t="s">
        <v>1164</v>
      </c>
      <c r="K1267" s="85" t="s">
        <v>5105</v>
      </c>
      <c r="L1267" s="1" t="s">
        <v>1684</v>
      </c>
      <c r="M1267" s="189" t="s">
        <v>3349</v>
      </c>
      <c r="N1267" s="3" t="s">
        <v>4217</v>
      </c>
      <c r="O1267" s="189"/>
      <c r="P1267" s="3"/>
      <c r="Q1267" s="3" t="s">
        <v>1685</v>
      </c>
      <c r="R1267" s="189"/>
      <c r="S1267" s="1" t="s">
        <v>1686</v>
      </c>
      <c r="T1267" s="85"/>
      <c r="U1267" s="78">
        <v>2023</v>
      </c>
      <c r="V1267" s="189" t="s">
        <v>5553</v>
      </c>
      <c r="W1267" s="3" t="s">
        <v>5553</v>
      </c>
    </row>
    <row r="1268" spans="1:24" ht="12" customHeight="1" x14ac:dyDescent="0.2">
      <c r="A1268" s="1">
        <v>68</v>
      </c>
      <c r="B1268" s="1"/>
      <c r="C1268" s="34">
        <v>3915</v>
      </c>
      <c r="D1268" s="34">
        <v>3923</v>
      </c>
      <c r="E1268" s="34">
        <v>3918</v>
      </c>
      <c r="F1268" s="108">
        <f t="shared" si="59"/>
        <v>3918</v>
      </c>
      <c r="G1268" s="108">
        <f t="shared" si="60"/>
        <v>-5</v>
      </c>
      <c r="H1268" s="34"/>
      <c r="I1268" s="168"/>
      <c r="J1268" s="1" t="s">
        <v>1164</v>
      </c>
      <c r="K1268" s="85" t="s">
        <v>5105</v>
      </c>
      <c r="L1268" s="1" t="s">
        <v>1682</v>
      </c>
      <c r="M1268" s="189"/>
      <c r="N1268" s="3" t="s">
        <v>3838</v>
      </c>
      <c r="O1268" s="189"/>
      <c r="P1268" s="3"/>
      <c r="Q1268" s="3" t="s">
        <v>1683</v>
      </c>
      <c r="R1268" s="189"/>
      <c r="S1268" s="1" t="s">
        <v>3839</v>
      </c>
      <c r="T1268" s="85" t="s">
        <v>3840</v>
      </c>
      <c r="U1268" s="78">
        <v>2023</v>
      </c>
      <c r="V1268" s="189" t="s">
        <v>3841</v>
      </c>
      <c r="W1268" s="3" t="s">
        <v>3841</v>
      </c>
    </row>
    <row r="1269" spans="1:24" ht="12" customHeight="1" x14ac:dyDescent="0.2">
      <c r="A1269" s="1">
        <v>68</v>
      </c>
      <c r="B1269" s="35"/>
      <c r="C1269" s="34">
        <v>3922</v>
      </c>
      <c r="D1269" s="34">
        <v>3931</v>
      </c>
      <c r="E1269" s="34">
        <v>3926</v>
      </c>
      <c r="F1269" s="108">
        <f t="shared" si="59"/>
        <v>3926</v>
      </c>
      <c r="G1269" s="108">
        <f t="shared" si="60"/>
        <v>-5</v>
      </c>
      <c r="H1269" s="34"/>
      <c r="I1269" s="170"/>
      <c r="J1269" s="34" t="s">
        <v>6737</v>
      </c>
      <c r="K1269" s="156" t="s">
        <v>2499</v>
      </c>
      <c r="L1269" s="34" t="s">
        <v>2500</v>
      </c>
      <c r="M1269" s="199" t="s">
        <v>3212</v>
      </c>
      <c r="N1269" s="38" t="s">
        <v>983</v>
      </c>
      <c r="O1269" s="199"/>
      <c r="P1269" s="38"/>
      <c r="Q1269" s="36" t="s">
        <v>1511</v>
      </c>
      <c r="R1269" s="166"/>
      <c r="S1269" s="36" t="s">
        <v>2501</v>
      </c>
      <c r="T1269" s="166" t="s">
        <v>2502</v>
      </c>
      <c r="U1269" s="78">
        <v>2023</v>
      </c>
      <c r="V1269" s="189" t="s">
        <v>6736</v>
      </c>
      <c r="W1269" s="13" t="s">
        <v>5554</v>
      </c>
      <c r="X1269" s="1"/>
    </row>
    <row r="1270" spans="1:24" ht="12" customHeight="1" x14ac:dyDescent="0.2">
      <c r="A1270" s="1">
        <v>68</v>
      </c>
      <c r="B1270" s="35"/>
      <c r="C1270" s="34">
        <v>3924</v>
      </c>
      <c r="D1270" s="34">
        <v>3933</v>
      </c>
      <c r="E1270" s="34">
        <v>3928</v>
      </c>
      <c r="F1270" s="108">
        <f t="shared" si="59"/>
        <v>3928</v>
      </c>
      <c r="G1270" s="108">
        <f t="shared" si="60"/>
        <v>-5</v>
      </c>
      <c r="H1270" s="34"/>
      <c r="I1270" s="170">
        <v>1.8</v>
      </c>
      <c r="J1270" s="34" t="s">
        <v>1939</v>
      </c>
      <c r="K1270" s="156" t="s">
        <v>2503</v>
      </c>
      <c r="L1270" s="34" t="s">
        <v>4144</v>
      </c>
      <c r="M1270" s="199">
        <v>5</v>
      </c>
      <c r="N1270" s="38" t="s">
        <v>878</v>
      </c>
      <c r="O1270" s="199"/>
      <c r="P1270" s="38"/>
      <c r="Q1270" s="36" t="s">
        <v>2504</v>
      </c>
      <c r="R1270" s="166" t="s">
        <v>2505</v>
      </c>
      <c r="S1270" s="36" t="s">
        <v>2506</v>
      </c>
      <c r="T1270" s="166" t="s">
        <v>2507</v>
      </c>
      <c r="U1270" s="78">
        <v>2023</v>
      </c>
      <c r="V1270" s="227" t="s">
        <v>6739</v>
      </c>
      <c r="W1270" s="13" t="s">
        <v>5555</v>
      </c>
      <c r="X1270" s="1"/>
    </row>
    <row r="1271" spans="1:24" ht="12" customHeight="1" x14ac:dyDescent="0.2">
      <c r="A1271" s="1">
        <v>68</v>
      </c>
      <c r="B1271" s="35"/>
      <c r="C1271" s="34">
        <v>3924</v>
      </c>
      <c r="D1271" s="34">
        <v>3933</v>
      </c>
      <c r="E1271" s="34">
        <v>3928</v>
      </c>
      <c r="F1271" s="108">
        <f t="shared" si="59"/>
        <v>3928</v>
      </c>
      <c r="G1271" s="108">
        <f t="shared" si="60"/>
        <v>-5</v>
      </c>
      <c r="H1271" s="34"/>
      <c r="I1271" s="170">
        <v>2.1</v>
      </c>
      <c r="J1271" s="34" t="s">
        <v>7055</v>
      </c>
      <c r="K1271" s="156" t="s">
        <v>2503</v>
      </c>
      <c r="L1271" s="34" t="s">
        <v>2508</v>
      </c>
      <c r="M1271" s="199"/>
      <c r="N1271" s="38">
        <v>10</v>
      </c>
      <c r="O1271" s="199"/>
      <c r="P1271" s="38"/>
      <c r="Q1271" s="36" t="s">
        <v>2509</v>
      </c>
      <c r="R1271" s="166" t="s">
        <v>2510</v>
      </c>
      <c r="S1271" s="36" t="s">
        <v>2511</v>
      </c>
      <c r="T1271" s="166"/>
      <c r="U1271" s="78">
        <v>2023</v>
      </c>
      <c r="V1271" s="227" t="s">
        <v>2874</v>
      </c>
      <c r="W1271" s="13" t="s">
        <v>2874</v>
      </c>
      <c r="X1271" s="1"/>
    </row>
    <row r="1272" spans="1:24" ht="12" customHeight="1" x14ac:dyDescent="0.2">
      <c r="A1272" s="1">
        <v>68</v>
      </c>
      <c r="B1272" s="1"/>
      <c r="C1272" s="34">
        <v>3924</v>
      </c>
      <c r="D1272" s="34">
        <v>3933</v>
      </c>
      <c r="E1272" s="34">
        <v>3928</v>
      </c>
      <c r="F1272" s="108">
        <f t="shared" si="59"/>
        <v>3928</v>
      </c>
      <c r="G1272" s="108">
        <f t="shared" si="60"/>
        <v>-5</v>
      </c>
      <c r="H1272" s="34"/>
      <c r="I1272" s="168" t="s">
        <v>1996</v>
      </c>
      <c r="J1272" s="1" t="s">
        <v>1164</v>
      </c>
      <c r="K1272" s="85" t="s">
        <v>1295</v>
      </c>
      <c r="L1272" s="1" t="s">
        <v>3846</v>
      </c>
      <c r="N1272" s="1" t="s">
        <v>3847</v>
      </c>
      <c r="O1272" s="85"/>
      <c r="P1272" s="1"/>
      <c r="Q1272" s="36" t="s">
        <v>3848</v>
      </c>
      <c r="S1272" s="36" t="s">
        <v>5632</v>
      </c>
      <c r="T1272" s="166" t="s">
        <v>3849</v>
      </c>
      <c r="U1272" s="78">
        <v>2023</v>
      </c>
      <c r="V1272" s="166" t="s">
        <v>3850</v>
      </c>
      <c r="W1272" s="36" t="s">
        <v>3850</v>
      </c>
      <c r="X1272" s="1"/>
    </row>
    <row r="1273" spans="1:24" ht="12" customHeight="1" x14ac:dyDescent="0.2">
      <c r="A1273" s="1">
        <v>68</v>
      </c>
      <c r="B1273" s="1"/>
      <c r="C1273" s="34">
        <v>3924</v>
      </c>
      <c r="D1273" s="34">
        <v>3933</v>
      </c>
      <c r="E1273" s="34">
        <v>3928</v>
      </c>
      <c r="F1273" s="108">
        <f t="shared" si="59"/>
        <v>3928</v>
      </c>
      <c r="G1273" s="108">
        <f t="shared" si="60"/>
        <v>-5</v>
      </c>
      <c r="H1273" s="34"/>
      <c r="I1273" s="168" t="s">
        <v>1996</v>
      </c>
      <c r="J1273" s="1" t="s">
        <v>1164</v>
      </c>
      <c r="K1273" s="85" t="s">
        <v>1295</v>
      </c>
      <c r="L1273" s="3" t="s">
        <v>3851</v>
      </c>
      <c r="M1273" s="189"/>
      <c r="N1273" s="3" t="s">
        <v>3852</v>
      </c>
      <c r="O1273" s="189"/>
      <c r="P1273" s="3"/>
      <c r="Q1273" s="3" t="s">
        <v>3853</v>
      </c>
      <c r="R1273" s="189"/>
      <c r="S1273" s="36" t="s">
        <v>5633</v>
      </c>
      <c r="T1273" s="85" t="s">
        <v>3854</v>
      </c>
      <c r="U1273" s="78">
        <v>2023</v>
      </c>
      <c r="V1273" s="166" t="s">
        <v>3855</v>
      </c>
      <c r="W1273" s="36" t="s">
        <v>3855</v>
      </c>
      <c r="X1273" s="3"/>
    </row>
    <row r="1274" spans="1:24" ht="12" customHeight="1" x14ac:dyDescent="0.2">
      <c r="A1274" s="1">
        <v>68</v>
      </c>
      <c r="B1274" s="1"/>
      <c r="C1274" s="34">
        <v>3924</v>
      </c>
      <c r="D1274" s="34">
        <v>3933</v>
      </c>
      <c r="E1274" s="34">
        <v>3928</v>
      </c>
      <c r="F1274" s="108">
        <f t="shared" si="59"/>
        <v>3928</v>
      </c>
      <c r="G1274" s="108">
        <f t="shared" si="60"/>
        <v>-5</v>
      </c>
      <c r="H1274" s="34"/>
      <c r="I1274" s="168" t="s">
        <v>1996</v>
      </c>
      <c r="J1274" s="1" t="s">
        <v>1164</v>
      </c>
      <c r="K1274" s="85" t="s">
        <v>1295</v>
      </c>
      <c r="L1274" s="3" t="s">
        <v>3856</v>
      </c>
      <c r="M1274" s="189"/>
      <c r="N1274" s="3" t="s">
        <v>3416</v>
      </c>
      <c r="O1274" s="189"/>
      <c r="P1274" s="3"/>
      <c r="Q1274" s="3" t="s">
        <v>3857</v>
      </c>
      <c r="R1274" s="189" t="s">
        <v>6937</v>
      </c>
      <c r="S1274" s="3" t="s">
        <v>6938</v>
      </c>
      <c r="T1274" s="85" t="s">
        <v>6939</v>
      </c>
      <c r="U1274" s="78">
        <v>2023</v>
      </c>
      <c r="V1274" s="166"/>
      <c r="W1274" s="36" t="s">
        <v>3858</v>
      </c>
      <c r="X1274" s="1"/>
    </row>
    <row r="1275" spans="1:24" ht="12" customHeight="1" x14ac:dyDescent="0.2">
      <c r="A1275" s="1">
        <v>68</v>
      </c>
      <c r="B1275" s="1"/>
      <c r="C1275" s="34">
        <v>3924</v>
      </c>
      <c r="D1275" s="34">
        <v>3933</v>
      </c>
      <c r="E1275" s="34">
        <v>3928</v>
      </c>
      <c r="F1275" s="108">
        <f t="shared" si="59"/>
        <v>3928</v>
      </c>
      <c r="G1275" s="108">
        <f t="shared" si="60"/>
        <v>-5</v>
      </c>
      <c r="H1275" s="34"/>
      <c r="I1275" s="168" t="s">
        <v>1996</v>
      </c>
      <c r="J1275" s="1" t="s">
        <v>1943</v>
      </c>
      <c r="K1275" s="85" t="s">
        <v>1295</v>
      </c>
      <c r="L1275" s="1" t="s">
        <v>395</v>
      </c>
      <c r="M1275" s="189"/>
      <c r="N1275" s="3" t="s">
        <v>1935</v>
      </c>
      <c r="O1275" s="189"/>
      <c r="P1275" s="3"/>
      <c r="Q1275" s="3" t="s">
        <v>1296</v>
      </c>
      <c r="R1275" s="189" t="s">
        <v>336</v>
      </c>
      <c r="S1275" s="1" t="s">
        <v>1722</v>
      </c>
      <c r="T1275" s="85" t="s">
        <v>1687</v>
      </c>
      <c r="U1275" s="78">
        <v>2023</v>
      </c>
      <c r="V1275" s="227" t="s">
        <v>5556</v>
      </c>
      <c r="W1275" s="13" t="s">
        <v>5556</v>
      </c>
      <c r="X1275" s="1"/>
    </row>
    <row r="1276" spans="1:24" ht="12" customHeight="1" x14ac:dyDescent="0.2">
      <c r="A1276" s="1">
        <v>68</v>
      </c>
      <c r="B1276" s="1"/>
      <c r="C1276" s="34">
        <v>3932</v>
      </c>
      <c r="D1276" s="34">
        <v>3941</v>
      </c>
      <c r="E1276" s="34">
        <v>3935</v>
      </c>
      <c r="F1276" s="108">
        <f t="shared" si="59"/>
        <v>3935</v>
      </c>
      <c r="G1276" s="108">
        <f t="shared" si="60"/>
        <v>-6</v>
      </c>
      <c r="H1276" s="34">
        <v>-6</v>
      </c>
      <c r="I1276" s="168"/>
      <c r="J1276" s="1" t="s">
        <v>1164</v>
      </c>
      <c r="K1276" s="85" t="s">
        <v>824</v>
      </c>
      <c r="L1276" s="1" t="s">
        <v>5702</v>
      </c>
      <c r="M1276" s="189"/>
      <c r="N1276" s="3" t="s">
        <v>3709</v>
      </c>
      <c r="O1276" s="189"/>
      <c r="P1276" s="3"/>
      <c r="Q1276" s="3" t="s">
        <v>5703</v>
      </c>
      <c r="R1276" s="189"/>
      <c r="S1276" s="1" t="s">
        <v>5704</v>
      </c>
      <c r="T1276" s="85"/>
      <c r="U1276" s="78">
        <v>2023</v>
      </c>
      <c r="V1276" s="227" t="s">
        <v>6740</v>
      </c>
      <c r="W1276" s="13"/>
      <c r="X1276" s="1"/>
    </row>
    <row r="1277" spans="1:24" ht="12" customHeight="1" x14ac:dyDescent="0.2">
      <c r="A1277" s="1">
        <v>68</v>
      </c>
      <c r="B1277" s="1"/>
      <c r="C1277" s="34">
        <v>3940</v>
      </c>
      <c r="D1277" s="34">
        <v>3949</v>
      </c>
      <c r="E1277" s="34">
        <v>3943</v>
      </c>
      <c r="F1277" s="108">
        <f t="shared" si="59"/>
        <v>3943</v>
      </c>
      <c r="G1277" s="108">
        <f t="shared" si="60"/>
        <v>-6</v>
      </c>
      <c r="H1277" s="34"/>
      <c r="I1277" s="168" t="s">
        <v>1260</v>
      </c>
      <c r="J1277" s="1" t="s">
        <v>1164</v>
      </c>
      <c r="K1277" s="85" t="s">
        <v>5831</v>
      </c>
      <c r="L1277" s="1" t="s">
        <v>5832</v>
      </c>
      <c r="M1277" s="189" t="s">
        <v>2833</v>
      </c>
      <c r="N1277" s="3" t="s">
        <v>2833</v>
      </c>
      <c r="O1277" s="189"/>
      <c r="P1277" s="3"/>
      <c r="Q1277" s="3" t="s">
        <v>5833</v>
      </c>
      <c r="R1277" s="189"/>
      <c r="S1277" s="1" t="s">
        <v>5834</v>
      </c>
      <c r="T1277" s="85"/>
      <c r="U1277" s="78">
        <v>2023</v>
      </c>
      <c r="V1277" s="227" t="s">
        <v>7054</v>
      </c>
      <c r="W1277" s="13"/>
    </row>
    <row r="1278" spans="1:24" ht="12" customHeight="1" x14ac:dyDescent="0.2">
      <c r="A1278" s="1">
        <v>68</v>
      </c>
      <c r="B1278" s="1"/>
      <c r="C1278" s="34">
        <v>3940</v>
      </c>
      <c r="D1278" s="34">
        <v>3949</v>
      </c>
      <c r="E1278" s="34">
        <v>3943</v>
      </c>
      <c r="F1278" s="108">
        <f t="shared" si="59"/>
        <v>3943</v>
      </c>
      <c r="G1278" s="108">
        <f t="shared" si="60"/>
        <v>-6</v>
      </c>
      <c r="H1278" s="34"/>
      <c r="I1278" s="168"/>
      <c r="J1278" s="1" t="s">
        <v>1164</v>
      </c>
      <c r="K1278" s="85" t="s">
        <v>825</v>
      </c>
      <c r="L1278" s="1" t="s">
        <v>4216</v>
      </c>
      <c r="M1278" s="189" t="s">
        <v>3453</v>
      </c>
      <c r="N1278" s="3" t="s">
        <v>3798</v>
      </c>
      <c r="O1278" s="189"/>
      <c r="P1278" s="3"/>
      <c r="Q1278" s="3" t="s">
        <v>4215</v>
      </c>
      <c r="R1278" s="189"/>
      <c r="S1278" s="3" t="s">
        <v>5659</v>
      </c>
      <c r="T1278" s="85"/>
      <c r="U1278" s="78">
        <v>2023</v>
      </c>
      <c r="V1278" s="227" t="s">
        <v>5557</v>
      </c>
      <c r="W1278" s="13" t="s">
        <v>5557</v>
      </c>
    </row>
    <row r="1279" spans="1:24" ht="12" customHeight="1" x14ac:dyDescent="0.2">
      <c r="A1279" s="1">
        <v>68</v>
      </c>
      <c r="B1279" s="1"/>
      <c r="C1279" s="34">
        <v>3940</v>
      </c>
      <c r="D1279" s="34">
        <v>3949</v>
      </c>
      <c r="E1279" s="34">
        <v>3943</v>
      </c>
      <c r="F1279" s="108">
        <f t="shared" si="59"/>
        <v>3943</v>
      </c>
      <c r="G1279" s="108">
        <f t="shared" si="60"/>
        <v>-6</v>
      </c>
      <c r="H1279" s="34"/>
      <c r="I1279" s="168"/>
      <c r="J1279" s="1" t="s">
        <v>1164</v>
      </c>
      <c r="K1279" s="85" t="s">
        <v>825</v>
      </c>
      <c r="L1279" s="1" t="s">
        <v>226</v>
      </c>
      <c r="M1279" s="189"/>
      <c r="N1279" s="3" t="s">
        <v>3353</v>
      </c>
      <c r="O1279" s="189"/>
      <c r="P1279" s="3"/>
      <c r="Q1279" s="3" t="s">
        <v>1688</v>
      </c>
      <c r="R1279" s="189"/>
      <c r="S1279" s="1" t="s">
        <v>1689</v>
      </c>
      <c r="T1279" s="85" t="s">
        <v>4214</v>
      </c>
      <c r="U1279" s="78">
        <v>2023</v>
      </c>
      <c r="V1279" s="227" t="s">
        <v>5558</v>
      </c>
      <c r="W1279" s="13" t="s">
        <v>5558</v>
      </c>
      <c r="X1279" s="1"/>
    </row>
    <row r="1280" spans="1:24" ht="12" customHeight="1" x14ac:dyDescent="0.2">
      <c r="A1280" s="1">
        <v>68</v>
      </c>
      <c r="B1280" s="35"/>
      <c r="C1280" s="34">
        <v>3958</v>
      </c>
      <c r="D1280" s="34">
        <v>3966</v>
      </c>
      <c r="E1280" s="34">
        <v>3960</v>
      </c>
      <c r="F1280" s="108">
        <f t="shared" si="59"/>
        <v>3960</v>
      </c>
      <c r="G1280" s="108">
        <f t="shared" si="60"/>
        <v>-6</v>
      </c>
      <c r="H1280" s="34"/>
      <c r="I1280" s="170">
        <v>0.9</v>
      </c>
      <c r="J1280" s="34" t="s">
        <v>1939</v>
      </c>
      <c r="K1280" s="85" t="s">
        <v>1952</v>
      </c>
      <c r="L1280" s="34" t="s">
        <v>2512</v>
      </c>
      <c r="M1280" s="199">
        <v>11.1</v>
      </c>
      <c r="N1280" s="38"/>
      <c r="O1280" s="199"/>
      <c r="P1280" s="38"/>
      <c r="Q1280" s="36" t="s">
        <v>2513</v>
      </c>
      <c r="R1280" s="166" t="s">
        <v>3310</v>
      </c>
      <c r="S1280" s="36" t="s">
        <v>3311</v>
      </c>
      <c r="T1280" s="166"/>
      <c r="U1280" s="78">
        <v>2023</v>
      </c>
      <c r="V1280" s="227" t="s">
        <v>2966</v>
      </c>
      <c r="W1280" s="13" t="s">
        <v>2966</v>
      </c>
      <c r="X1280" s="1"/>
    </row>
    <row r="1281" spans="1:24" ht="12" customHeight="1" x14ac:dyDescent="0.2">
      <c r="A1281" s="1">
        <v>68</v>
      </c>
      <c r="B1281" s="1"/>
      <c r="C1281" s="34">
        <v>3958</v>
      </c>
      <c r="D1281" s="34">
        <v>3966</v>
      </c>
      <c r="E1281" s="34">
        <v>3960</v>
      </c>
      <c r="F1281" s="108">
        <f t="shared" si="59"/>
        <v>3960</v>
      </c>
      <c r="G1281" s="108">
        <f t="shared" si="60"/>
        <v>-6</v>
      </c>
      <c r="H1281" s="34"/>
      <c r="I1281" s="168"/>
      <c r="J1281" s="1" t="s">
        <v>1164</v>
      </c>
      <c r="K1281" s="85" t="s">
        <v>1952</v>
      </c>
      <c r="L1281" s="1" t="s">
        <v>1277</v>
      </c>
      <c r="M1281" s="189"/>
      <c r="N1281" s="3" t="s">
        <v>3263</v>
      </c>
      <c r="O1281" s="189"/>
      <c r="P1281" s="3"/>
      <c r="Q1281" s="3" t="s">
        <v>1512</v>
      </c>
      <c r="R1281" s="189"/>
      <c r="S1281" s="1" t="s">
        <v>5634</v>
      </c>
      <c r="T1281" s="85"/>
      <c r="U1281" s="78">
        <v>2023</v>
      </c>
      <c r="V1281" s="227" t="s">
        <v>7053</v>
      </c>
      <c r="W1281" s="13"/>
      <c r="X1281" s="1"/>
    </row>
    <row r="1282" spans="1:24" ht="12" customHeight="1" x14ac:dyDescent="0.2">
      <c r="A1282" s="1">
        <v>68</v>
      </c>
      <c r="B1282" s="1"/>
      <c r="C1282" s="34">
        <v>3958</v>
      </c>
      <c r="D1282" s="34">
        <v>3966</v>
      </c>
      <c r="E1282" s="34">
        <v>3960</v>
      </c>
      <c r="F1282" s="108">
        <f t="shared" si="59"/>
        <v>3960</v>
      </c>
      <c r="G1282" s="108">
        <f t="shared" si="60"/>
        <v>-6</v>
      </c>
      <c r="H1282" s="34"/>
      <c r="I1282" s="168"/>
      <c r="J1282" s="1" t="s">
        <v>1164</v>
      </c>
      <c r="K1282" s="85" t="s">
        <v>1952</v>
      </c>
      <c r="L1282" s="1" t="s">
        <v>7052</v>
      </c>
      <c r="M1282" s="189"/>
      <c r="N1282" s="3" t="s">
        <v>2789</v>
      </c>
      <c r="O1282" s="189"/>
      <c r="P1282" s="3"/>
      <c r="Q1282" s="3" t="s">
        <v>1513</v>
      </c>
      <c r="R1282" s="189"/>
      <c r="S1282" s="1" t="s">
        <v>1723</v>
      </c>
      <c r="T1282" s="85"/>
      <c r="U1282" s="78">
        <v>2023</v>
      </c>
      <c r="V1282" s="227" t="s">
        <v>5559</v>
      </c>
      <c r="W1282" s="13" t="s">
        <v>5559</v>
      </c>
      <c r="X1282" s="1"/>
    </row>
    <row r="1283" spans="1:24" ht="12" customHeight="1" thickBot="1" x14ac:dyDescent="0.25">
      <c r="A1283" s="7">
        <v>68</v>
      </c>
      <c r="B1283" s="7"/>
      <c r="C1283" s="43">
        <v>3958</v>
      </c>
      <c r="D1283" s="43">
        <v>3966</v>
      </c>
      <c r="E1283" s="43">
        <v>3960</v>
      </c>
      <c r="F1283" s="135">
        <f t="shared" si="59"/>
        <v>3960</v>
      </c>
      <c r="G1283" s="135">
        <f t="shared" si="60"/>
        <v>-6</v>
      </c>
      <c r="H1283" s="43"/>
      <c r="I1283" s="169"/>
      <c r="J1283" s="7" t="s">
        <v>1943</v>
      </c>
      <c r="K1283" s="155" t="s">
        <v>1952</v>
      </c>
      <c r="L1283" s="7" t="s">
        <v>4896</v>
      </c>
      <c r="M1283" s="191" t="s">
        <v>3845</v>
      </c>
      <c r="N1283" s="11" t="s">
        <v>3844</v>
      </c>
      <c r="O1283" s="191"/>
      <c r="P1283" s="11"/>
      <c r="Q1283" s="11" t="s">
        <v>1514</v>
      </c>
      <c r="R1283" s="191" t="s">
        <v>337</v>
      </c>
      <c r="S1283" s="7" t="s">
        <v>1724</v>
      </c>
      <c r="T1283" s="155" t="s">
        <v>1951</v>
      </c>
      <c r="U1283" s="78">
        <v>2023</v>
      </c>
      <c r="V1283" s="227" t="s">
        <v>5657</v>
      </c>
      <c r="W1283" s="13" t="s">
        <v>4895</v>
      </c>
      <c r="X1283" s="1"/>
    </row>
    <row r="1284" spans="1:24" ht="12" customHeight="1" x14ac:dyDescent="0.2">
      <c r="A1284" s="30">
        <v>88</v>
      </c>
      <c r="B1284" s="35"/>
      <c r="C1284" s="34">
        <v>3970</v>
      </c>
      <c r="D1284" s="34">
        <v>3978</v>
      </c>
      <c r="E1284" s="34">
        <v>3972</v>
      </c>
      <c r="F1284" s="108">
        <f t="shared" si="59"/>
        <v>3972</v>
      </c>
      <c r="G1284" s="108">
        <f t="shared" si="60"/>
        <v>-6</v>
      </c>
      <c r="H1284" s="34"/>
      <c r="I1284" s="170">
        <v>0</v>
      </c>
      <c r="J1284" s="34" t="s">
        <v>1939</v>
      </c>
      <c r="K1284" s="156" t="s">
        <v>2514</v>
      </c>
      <c r="L1284" s="34" t="s">
        <v>4145</v>
      </c>
      <c r="M1284" s="199" t="s">
        <v>2515</v>
      </c>
      <c r="N1284" s="38"/>
      <c r="O1284" s="199"/>
      <c r="P1284" s="38"/>
      <c r="Q1284" s="36" t="s">
        <v>2516</v>
      </c>
      <c r="R1284" s="166"/>
      <c r="S1284" s="36" t="s">
        <v>4146</v>
      </c>
      <c r="T1284" s="85"/>
      <c r="U1284" s="78">
        <v>2023</v>
      </c>
      <c r="V1284" s="227" t="s">
        <v>6741</v>
      </c>
      <c r="W1284" s="13" t="s">
        <v>4147</v>
      </c>
      <c r="X1284" s="1"/>
    </row>
    <row r="1285" spans="1:24" ht="12" customHeight="1" x14ac:dyDescent="0.2">
      <c r="A1285" s="1">
        <v>88</v>
      </c>
      <c r="B1285" s="1"/>
      <c r="C1285" s="34">
        <v>3971</v>
      </c>
      <c r="D1285" s="34">
        <v>3979</v>
      </c>
      <c r="E1285" s="34">
        <v>3973</v>
      </c>
      <c r="F1285" s="108">
        <f t="shared" si="59"/>
        <v>3973</v>
      </c>
      <c r="G1285" s="108">
        <f t="shared" si="60"/>
        <v>-6</v>
      </c>
      <c r="H1285" s="34"/>
      <c r="I1285" s="168" t="s">
        <v>652</v>
      </c>
      <c r="J1285" s="1" t="s">
        <v>1164</v>
      </c>
      <c r="K1285" s="85" t="s">
        <v>651</v>
      </c>
      <c r="L1285" s="1" t="s">
        <v>7050</v>
      </c>
      <c r="M1285" s="189"/>
      <c r="N1285" s="3" t="s">
        <v>3734</v>
      </c>
      <c r="O1285" s="189"/>
      <c r="P1285" s="3"/>
      <c r="Q1285" s="3" t="s">
        <v>653</v>
      </c>
      <c r="R1285" s="189"/>
      <c r="S1285" s="1" t="s">
        <v>654</v>
      </c>
      <c r="T1285" s="85" t="s">
        <v>3859</v>
      </c>
      <c r="U1285" s="78">
        <v>2023</v>
      </c>
      <c r="V1285" s="85" t="s">
        <v>7051</v>
      </c>
      <c r="W1285" s="1" t="s">
        <v>3860</v>
      </c>
      <c r="X1285" s="1"/>
    </row>
    <row r="1286" spans="1:24" ht="12" customHeight="1" x14ac:dyDescent="0.2">
      <c r="A1286" s="1">
        <v>88</v>
      </c>
      <c r="B1286" s="1"/>
      <c r="C1286" s="34">
        <v>3979</v>
      </c>
      <c r="D1286" s="34">
        <v>3987</v>
      </c>
      <c r="E1286" s="34">
        <v>3981</v>
      </c>
      <c r="F1286" s="108">
        <f t="shared" si="59"/>
        <v>3981</v>
      </c>
      <c r="G1286" s="108">
        <f t="shared" si="60"/>
        <v>-6</v>
      </c>
      <c r="H1286" s="34"/>
      <c r="I1286" s="168"/>
      <c r="J1286" s="1" t="s">
        <v>1175</v>
      </c>
      <c r="K1286" s="85" t="s">
        <v>1957</v>
      </c>
      <c r="L1286" s="34" t="s">
        <v>4897</v>
      </c>
      <c r="M1286" s="189"/>
      <c r="N1286" s="3" t="s">
        <v>4205</v>
      </c>
      <c r="O1286" s="189"/>
      <c r="P1286" s="3"/>
      <c r="Q1286" s="3" t="s">
        <v>2872</v>
      </c>
      <c r="R1286" s="189"/>
      <c r="S1286" s="1" t="s">
        <v>2873</v>
      </c>
      <c r="T1286" s="85"/>
      <c r="U1286" s="78">
        <v>2023</v>
      </c>
      <c r="V1286" s="85" t="s">
        <v>5560</v>
      </c>
      <c r="W1286" s="1" t="s">
        <v>5560</v>
      </c>
      <c r="X1286" s="1"/>
    </row>
    <row r="1287" spans="1:24" ht="12" customHeight="1" x14ac:dyDescent="0.2">
      <c r="A1287" s="1">
        <v>88</v>
      </c>
      <c r="B1287" s="1"/>
      <c r="C1287" s="34">
        <v>3979</v>
      </c>
      <c r="D1287" s="34">
        <v>3987</v>
      </c>
      <c r="E1287" s="34">
        <v>3981</v>
      </c>
      <c r="F1287" s="108">
        <f t="shared" si="59"/>
        <v>3981</v>
      </c>
      <c r="G1287" s="108">
        <f t="shared" si="60"/>
        <v>-6</v>
      </c>
      <c r="H1287" s="34"/>
      <c r="I1287" s="168"/>
      <c r="J1287" s="1" t="s">
        <v>1175</v>
      </c>
      <c r="K1287" s="85" t="s">
        <v>1957</v>
      </c>
      <c r="L1287" s="1" t="s">
        <v>4898</v>
      </c>
      <c r="M1287" s="189" t="s">
        <v>4538</v>
      </c>
      <c r="N1287" s="3" t="s">
        <v>1649</v>
      </c>
      <c r="O1287" s="189"/>
      <c r="P1287" s="3"/>
      <c r="Q1287" s="3" t="s">
        <v>1515</v>
      </c>
      <c r="R1287" s="189" t="s">
        <v>4899</v>
      </c>
      <c r="S1287" s="1" t="s">
        <v>1725</v>
      </c>
      <c r="T1287" s="85" t="s">
        <v>396</v>
      </c>
      <c r="U1287" s="78">
        <v>2023</v>
      </c>
      <c r="V1287" s="85" t="s">
        <v>5561</v>
      </c>
      <c r="W1287" s="1" t="s">
        <v>5561</v>
      </c>
      <c r="X1287" s="1"/>
    </row>
    <row r="1288" spans="1:24" ht="12" customHeight="1" x14ac:dyDescent="0.2">
      <c r="A1288" s="1">
        <v>88</v>
      </c>
      <c r="B1288" s="1"/>
      <c r="C1288" s="34">
        <v>3979</v>
      </c>
      <c r="D1288" s="34">
        <v>3987</v>
      </c>
      <c r="E1288" s="34">
        <v>3981</v>
      </c>
      <c r="F1288" s="108">
        <f t="shared" si="59"/>
        <v>3981</v>
      </c>
      <c r="G1288" s="108">
        <f t="shared" si="60"/>
        <v>-6</v>
      </c>
      <c r="H1288" s="34"/>
      <c r="I1288" s="168"/>
      <c r="J1288" s="1" t="s">
        <v>1175</v>
      </c>
      <c r="K1288" s="85" t="s">
        <v>1957</v>
      </c>
      <c r="L1288" s="1" t="s">
        <v>2868</v>
      </c>
      <c r="M1288" s="189" t="s">
        <v>2869</v>
      </c>
      <c r="N1288" s="3" t="s">
        <v>2870</v>
      </c>
      <c r="O1288" s="189"/>
      <c r="P1288" s="3"/>
      <c r="Q1288" s="3" t="s">
        <v>3053</v>
      </c>
      <c r="R1288" s="189" t="s">
        <v>4900</v>
      </c>
      <c r="S1288" s="1" t="s">
        <v>2871</v>
      </c>
      <c r="T1288" s="85" t="s">
        <v>4902</v>
      </c>
      <c r="U1288" s="78">
        <v>2023</v>
      </c>
      <c r="V1288" s="85" t="s">
        <v>4901</v>
      </c>
      <c r="W1288" s="1" t="s">
        <v>4901</v>
      </c>
      <c r="X1288" s="1"/>
    </row>
    <row r="1289" spans="1:24" ht="12" customHeight="1" x14ac:dyDescent="0.2">
      <c r="A1289" s="1">
        <v>88</v>
      </c>
      <c r="B1289" s="1"/>
      <c r="C1289" s="34">
        <v>3979</v>
      </c>
      <c r="D1289" s="34">
        <v>3987</v>
      </c>
      <c r="E1289" s="34">
        <v>3981</v>
      </c>
      <c r="F1289" s="108">
        <f t="shared" si="59"/>
        <v>3981</v>
      </c>
      <c r="G1289" s="108">
        <f t="shared" si="60"/>
        <v>-6</v>
      </c>
      <c r="H1289" s="34"/>
      <c r="I1289" s="168" t="s">
        <v>783</v>
      </c>
      <c r="J1289" s="1" t="s">
        <v>1175</v>
      </c>
      <c r="K1289" s="85" t="s">
        <v>1957</v>
      </c>
      <c r="L1289" s="1" t="s">
        <v>6742</v>
      </c>
      <c r="M1289" s="189"/>
      <c r="N1289" s="3"/>
      <c r="O1289" s="189"/>
      <c r="P1289" s="3"/>
      <c r="Q1289" s="3"/>
      <c r="R1289" s="189" t="s">
        <v>6743</v>
      </c>
      <c r="S1289" s="1" t="s">
        <v>6744</v>
      </c>
      <c r="T1289" s="85"/>
      <c r="U1289" s="78">
        <v>2023</v>
      </c>
      <c r="V1289" s="85" t="s">
        <v>6745</v>
      </c>
      <c r="W1289" s="1"/>
    </row>
    <row r="1290" spans="1:24" ht="12" customHeight="1" x14ac:dyDescent="0.2">
      <c r="A1290" s="1">
        <v>88</v>
      </c>
      <c r="B1290" s="1"/>
      <c r="C1290" s="34">
        <v>3981</v>
      </c>
      <c r="D1290" s="34">
        <v>3989</v>
      </c>
      <c r="E1290" s="34">
        <v>3983</v>
      </c>
      <c r="F1290" s="108">
        <f t="shared" si="59"/>
        <v>3983</v>
      </c>
      <c r="G1290" s="108">
        <f t="shared" si="60"/>
        <v>-6</v>
      </c>
      <c r="H1290" s="34"/>
      <c r="I1290" s="168"/>
      <c r="J1290" s="1" t="s">
        <v>1175</v>
      </c>
      <c r="K1290" s="85" t="s">
        <v>6746</v>
      </c>
      <c r="L1290" s="1" t="s">
        <v>6785</v>
      </c>
      <c r="M1290" s="189"/>
      <c r="N1290" s="3"/>
      <c r="O1290" s="189"/>
      <c r="P1290" s="3"/>
      <c r="Q1290" s="3"/>
      <c r="R1290" s="189"/>
      <c r="S1290" s="1" t="s">
        <v>6747</v>
      </c>
      <c r="T1290" s="85" t="s">
        <v>6748</v>
      </c>
      <c r="U1290" s="78">
        <v>2022</v>
      </c>
      <c r="V1290" s="85"/>
      <c r="W1290" s="1"/>
      <c r="X1290" s="1" t="s">
        <v>6391</v>
      </c>
    </row>
    <row r="1291" spans="1:24" ht="12" customHeight="1" thickBot="1" x14ac:dyDescent="0.25">
      <c r="A1291" s="7">
        <v>88</v>
      </c>
      <c r="B1291" s="7"/>
      <c r="C1291" s="43">
        <v>3988</v>
      </c>
      <c r="D1291" s="43">
        <v>3996</v>
      </c>
      <c r="E1291" s="43">
        <v>3990</v>
      </c>
      <c r="F1291" s="135">
        <f t="shared" si="59"/>
        <v>3990</v>
      </c>
      <c r="G1291" s="135">
        <f t="shared" si="60"/>
        <v>-6</v>
      </c>
      <c r="H1291" s="43"/>
      <c r="I1291" s="169"/>
      <c r="J1291" s="7" t="s">
        <v>1943</v>
      </c>
      <c r="K1291" s="155" t="s">
        <v>1145</v>
      </c>
      <c r="L1291" s="7" t="s">
        <v>1564</v>
      </c>
      <c r="M1291" s="191"/>
      <c r="N1291" s="11" t="s">
        <v>5666</v>
      </c>
      <c r="O1291" s="191" t="s">
        <v>5587</v>
      </c>
      <c r="P1291" s="11"/>
      <c r="Q1291" s="11" t="s">
        <v>1563</v>
      </c>
      <c r="R1291" s="191" t="s">
        <v>4903</v>
      </c>
      <c r="S1291" s="7" t="s">
        <v>1565</v>
      </c>
      <c r="T1291" s="155"/>
      <c r="U1291" s="78">
        <v>2022</v>
      </c>
      <c r="V1291" s="85" t="s">
        <v>5562</v>
      </c>
      <c r="W1291" s="1" t="s">
        <v>5562</v>
      </c>
      <c r="X1291" s="1"/>
    </row>
    <row r="1292" spans="1:24" ht="12" customHeight="1" x14ac:dyDescent="0.2">
      <c r="A1292" s="1">
        <v>67</v>
      </c>
      <c r="B1292" s="1"/>
      <c r="C1292" s="34">
        <v>3993</v>
      </c>
      <c r="D1292" s="34">
        <v>4001</v>
      </c>
      <c r="E1292" s="34">
        <v>3995</v>
      </c>
      <c r="F1292" s="108">
        <f t="shared" si="59"/>
        <v>3995</v>
      </c>
      <c r="G1292" s="108">
        <f t="shared" si="60"/>
        <v>-6</v>
      </c>
      <c r="H1292" s="34"/>
      <c r="I1292" s="168" t="s">
        <v>2548</v>
      </c>
      <c r="J1292" s="1" t="s">
        <v>1943</v>
      </c>
      <c r="K1292" s="85" t="s">
        <v>1287</v>
      </c>
      <c r="L1292" s="34" t="s">
        <v>397</v>
      </c>
      <c r="M1292" s="189"/>
      <c r="N1292" s="3">
        <v>45</v>
      </c>
      <c r="O1292" s="189"/>
      <c r="P1292" s="3"/>
      <c r="Q1292" s="5" t="s">
        <v>1289</v>
      </c>
      <c r="R1292" s="216"/>
      <c r="S1292" s="1" t="s">
        <v>1727</v>
      </c>
      <c r="T1292" s="85" t="s">
        <v>398</v>
      </c>
      <c r="U1292" s="78">
        <v>2023</v>
      </c>
      <c r="V1292" s="85" t="s">
        <v>6749</v>
      </c>
      <c r="W1292" s="1" t="s">
        <v>5563</v>
      </c>
      <c r="X1292" s="1" t="s">
        <v>6391</v>
      </c>
    </row>
    <row r="1293" spans="1:24" ht="12" customHeight="1" x14ac:dyDescent="0.2">
      <c r="A1293" s="1">
        <v>67</v>
      </c>
      <c r="B1293" s="1"/>
      <c r="C1293" s="34">
        <v>3997</v>
      </c>
      <c r="D1293" s="34">
        <v>4005</v>
      </c>
      <c r="E1293" s="34">
        <v>3999</v>
      </c>
      <c r="F1293" s="108">
        <f t="shared" si="59"/>
        <v>3999</v>
      </c>
      <c r="G1293" s="108">
        <f t="shared" si="60"/>
        <v>-6</v>
      </c>
      <c r="H1293" s="34"/>
      <c r="I1293" s="168" t="s">
        <v>2547</v>
      </c>
      <c r="J1293" s="93" t="s">
        <v>6237</v>
      </c>
      <c r="K1293" s="85" t="s">
        <v>1946</v>
      </c>
      <c r="L1293" s="98" t="s">
        <v>4904</v>
      </c>
      <c r="M1293" s="189"/>
      <c r="N1293" s="98" t="s">
        <v>539</v>
      </c>
      <c r="O1293" s="189"/>
      <c r="P1293" s="98"/>
      <c r="Q1293" s="93" t="s">
        <v>5705</v>
      </c>
      <c r="R1293" s="189"/>
      <c r="S1293" s="93" t="s">
        <v>1726</v>
      </c>
      <c r="T1293" s="85" t="s">
        <v>5706</v>
      </c>
      <c r="U1293" s="78">
        <v>2023</v>
      </c>
      <c r="V1293" s="85" t="s">
        <v>5707</v>
      </c>
      <c r="W1293" s="1"/>
      <c r="X1293" s="1" t="s">
        <v>6854</v>
      </c>
    </row>
    <row r="1294" spans="1:24" ht="12" customHeight="1" x14ac:dyDescent="0.2">
      <c r="A1294" s="1">
        <v>67</v>
      </c>
      <c r="B1294" s="1"/>
      <c r="C1294" s="34">
        <v>3997</v>
      </c>
      <c r="D1294" s="34">
        <v>4005</v>
      </c>
      <c r="E1294" s="34">
        <v>3999</v>
      </c>
      <c r="F1294" s="108">
        <f t="shared" si="59"/>
        <v>3999</v>
      </c>
      <c r="G1294" s="108">
        <f t="shared" si="60"/>
        <v>-6</v>
      </c>
      <c r="H1294" s="34"/>
      <c r="I1294" s="168" t="s">
        <v>2547</v>
      </c>
      <c r="J1294" s="93" t="s">
        <v>4914</v>
      </c>
      <c r="K1294" s="85" t="s">
        <v>1946</v>
      </c>
      <c r="L1294" s="93" t="s">
        <v>6750</v>
      </c>
      <c r="M1294" s="85"/>
      <c r="N1294" s="93">
        <v>50</v>
      </c>
      <c r="O1294" s="85"/>
      <c r="P1294" s="93"/>
      <c r="Q1294" s="93" t="s">
        <v>6751</v>
      </c>
      <c r="R1294" s="85" t="s">
        <v>6752</v>
      </c>
      <c r="S1294" s="93" t="s">
        <v>6753</v>
      </c>
      <c r="T1294" s="85" t="s">
        <v>6754</v>
      </c>
      <c r="U1294" s="78">
        <v>2023</v>
      </c>
      <c r="V1294" s="85" t="s">
        <v>6755</v>
      </c>
      <c r="W1294" s="1"/>
      <c r="X1294" s="17"/>
    </row>
    <row r="1295" spans="1:24" ht="12" customHeight="1" x14ac:dyDescent="0.2">
      <c r="A1295" s="1">
        <v>67</v>
      </c>
      <c r="B1295" s="1"/>
      <c r="C1295" s="34">
        <v>4006</v>
      </c>
      <c r="D1295" s="34">
        <v>4014</v>
      </c>
      <c r="E1295" s="34">
        <v>4008</v>
      </c>
      <c r="F1295" s="108">
        <f t="shared" si="59"/>
        <v>4008</v>
      </c>
      <c r="G1295" s="108">
        <f t="shared" si="60"/>
        <v>-6</v>
      </c>
      <c r="H1295" s="34"/>
      <c r="I1295" s="168"/>
      <c r="J1295" s="93" t="s">
        <v>6237</v>
      </c>
      <c r="K1295" s="85" t="s">
        <v>826</v>
      </c>
      <c r="L1295" s="93" t="s">
        <v>7048</v>
      </c>
      <c r="M1295" s="189"/>
      <c r="N1295" s="98"/>
      <c r="O1295" s="189"/>
      <c r="P1295" s="98"/>
      <c r="Q1295" s="98" t="s">
        <v>1695</v>
      </c>
      <c r="R1295" s="189"/>
      <c r="S1295" s="93" t="s">
        <v>4213</v>
      </c>
      <c r="T1295" s="85"/>
      <c r="U1295" s="78">
        <v>2023</v>
      </c>
      <c r="V1295" s="85" t="s">
        <v>5564</v>
      </c>
      <c r="W1295" s="1" t="s">
        <v>5564</v>
      </c>
      <c r="X1295" s="1"/>
    </row>
    <row r="1296" spans="1:24" ht="12" customHeight="1" x14ac:dyDescent="0.2">
      <c r="A1296" s="1">
        <v>67</v>
      </c>
      <c r="B1296" s="35"/>
      <c r="C1296" s="34">
        <v>4015</v>
      </c>
      <c r="D1296" s="34">
        <v>4023</v>
      </c>
      <c r="E1296" s="34">
        <v>4017</v>
      </c>
      <c r="F1296" s="108">
        <f t="shared" si="59"/>
        <v>4017</v>
      </c>
      <c r="G1296" s="108">
        <f t="shared" si="60"/>
        <v>-6</v>
      </c>
      <c r="H1296" s="34"/>
      <c r="I1296" s="170"/>
      <c r="J1296" s="34" t="s">
        <v>1939</v>
      </c>
      <c r="K1296" s="156" t="s">
        <v>1941</v>
      </c>
      <c r="L1296" s="116" t="s">
        <v>4148</v>
      </c>
      <c r="M1296" s="199">
        <v>6.2</v>
      </c>
      <c r="N1296" s="137"/>
      <c r="O1296" s="199"/>
      <c r="P1296" s="137"/>
      <c r="Q1296" s="117" t="s">
        <v>400</v>
      </c>
      <c r="R1296" s="85" t="s">
        <v>399</v>
      </c>
      <c r="S1296" s="117" t="s">
        <v>2517</v>
      </c>
      <c r="T1296" s="166"/>
      <c r="U1296" s="78">
        <v>2023</v>
      </c>
      <c r="V1296" s="85" t="s">
        <v>2626</v>
      </c>
      <c r="W1296" s="1" t="s">
        <v>2626</v>
      </c>
      <c r="X1296" s="1"/>
    </row>
    <row r="1297" spans="1:24" ht="12" customHeight="1" x14ac:dyDescent="0.2">
      <c r="A1297" s="1">
        <v>67</v>
      </c>
      <c r="B1297" s="35"/>
      <c r="C1297" s="34">
        <v>4015</v>
      </c>
      <c r="D1297" s="34">
        <v>4023</v>
      </c>
      <c r="E1297" s="34">
        <v>4017</v>
      </c>
      <c r="F1297" s="108">
        <f t="shared" si="59"/>
        <v>4017</v>
      </c>
      <c r="G1297" s="108">
        <f t="shared" si="60"/>
        <v>-6</v>
      </c>
      <c r="H1297" s="34"/>
      <c r="I1297" s="170"/>
      <c r="J1297" s="34" t="s">
        <v>1166</v>
      </c>
      <c r="K1297" s="156" t="s">
        <v>1941</v>
      </c>
      <c r="L1297" s="34" t="s">
        <v>4905</v>
      </c>
      <c r="M1297" s="199" t="s">
        <v>531</v>
      </c>
      <c r="N1297" s="38"/>
      <c r="O1297" s="199"/>
      <c r="P1297" s="38"/>
      <c r="Q1297" s="36" t="s">
        <v>400</v>
      </c>
      <c r="R1297" s="85" t="s">
        <v>399</v>
      </c>
      <c r="S1297" s="36" t="s">
        <v>2517</v>
      </c>
      <c r="T1297" s="166"/>
      <c r="U1297" s="78">
        <v>2023</v>
      </c>
      <c r="V1297" s="85" t="s">
        <v>2626</v>
      </c>
      <c r="W1297" s="1" t="s">
        <v>2626</v>
      </c>
      <c r="X1297" s="1"/>
    </row>
    <row r="1298" spans="1:24" ht="12" customHeight="1" x14ac:dyDescent="0.2">
      <c r="A1298" s="1">
        <v>67</v>
      </c>
      <c r="B1298" s="1"/>
      <c r="C1298" s="34">
        <v>4015</v>
      </c>
      <c r="D1298" s="34">
        <v>4023</v>
      </c>
      <c r="E1298" s="34">
        <v>4017</v>
      </c>
      <c r="F1298" s="108">
        <f t="shared" si="59"/>
        <v>4017</v>
      </c>
      <c r="G1298" s="108">
        <f t="shared" si="60"/>
        <v>-6</v>
      </c>
      <c r="H1298" s="34"/>
      <c r="I1298" s="168"/>
      <c r="J1298" s="1" t="s">
        <v>1164</v>
      </c>
      <c r="K1298" s="85" t="s">
        <v>1941</v>
      </c>
      <c r="L1298" s="1" t="s">
        <v>3334</v>
      </c>
      <c r="N1298" s="1">
        <v>87</v>
      </c>
      <c r="O1298" s="85"/>
      <c r="P1298" s="1"/>
      <c r="Q1298" s="1" t="s">
        <v>3336</v>
      </c>
      <c r="R1298" s="85"/>
      <c r="S1298" s="1" t="s">
        <v>5635</v>
      </c>
      <c r="T1298" s="85" t="s">
        <v>3347</v>
      </c>
      <c r="U1298" s="78">
        <v>2023</v>
      </c>
      <c r="V1298" s="85" t="s">
        <v>3337</v>
      </c>
      <c r="W1298" s="1" t="s">
        <v>3337</v>
      </c>
      <c r="X1298" s="1"/>
    </row>
    <row r="1299" spans="1:24" ht="12" customHeight="1" x14ac:dyDescent="0.2">
      <c r="A1299" s="1">
        <v>67</v>
      </c>
      <c r="B1299" s="1"/>
      <c r="C1299" s="34">
        <v>4015</v>
      </c>
      <c r="D1299" s="34">
        <v>4023</v>
      </c>
      <c r="E1299" s="34">
        <v>4017</v>
      </c>
      <c r="F1299" s="108">
        <f t="shared" si="59"/>
        <v>4017</v>
      </c>
      <c r="G1299" s="108">
        <f t="shared" si="60"/>
        <v>-6</v>
      </c>
      <c r="H1299" s="34"/>
      <c r="I1299" s="168"/>
      <c r="J1299" s="1" t="s">
        <v>1164</v>
      </c>
      <c r="K1299" s="85" t="s">
        <v>1941</v>
      </c>
      <c r="L1299" s="1" t="s">
        <v>3335</v>
      </c>
      <c r="M1299" s="189"/>
      <c r="N1299" s="3" t="s">
        <v>3340</v>
      </c>
      <c r="O1299" s="189"/>
      <c r="P1299" s="3"/>
      <c r="Q1299" s="3" t="s">
        <v>3338</v>
      </c>
      <c r="R1299" s="189"/>
      <c r="S1299" s="1" t="s">
        <v>5636</v>
      </c>
      <c r="T1299" s="85" t="s">
        <v>3348</v>
      </c>
      <c r="U1299" s="78">
        <v>2023</v>
      </c>
      <c r="V1299" s="85" t="s">
        <v>7014</v>
      </c>
      <c r="W1299" s="1" t="s">
        <v>3339</v>
      </c>
      <c r="X1299" s="1"/>
    </row>
    <row r="1300" spans="1:24" ht="12" customHeight="1" x14ac:dyDescent="0.2">
      <c r="A1300" s="1">
        <v>67</v>
      </c>
      <c r="B1300" s="1"/>
      <c r="C1300" s="34">
        <v>4015</v>
      </c>
      <c r="D1300" s="34">
        <v>4023</v>
      </c>
      <c r="E1300" s="34">
        <v>4017</v>
      </c>
      <c r="F1300" s="108">
        <f t="shared" si="59"/>
        <v>4017</v>
      </c>
      <c r="G1300" s="108">
        <f t="shared" si="60"/>
        <v>-6</v>
      </c>
      <c r="H1300" s="34"/>
      <c r="I1300" s="168"/>
      <c r="J1300" s="1" t="s">
        <v>1164</v>
      </c>
      <c r="K1300" s="85" t="s">
        <v>1941</v>
      </c>
      <c r="L1300" s="1" t="s">
        <v>4906</v>
      </c>
      <c r="M1300" s="189"/>
      <c r="N1300" s="3" t="s">
        <v>3559</v>
      </c>
      <c r="O1300" s="189"/>
      <c r="P1300" s="3"/>
      <c r="Q1300" s="3" t="s">
        <v>4908</v>
      </c>
      <c r="R1300" s="189"/>
      <c r="S1300" s="3" t="s">
        <v>4907</v>
      </c>
      <c r="T1300" s="85"/>
      <c r="U1300" s="78">
        <v>2023</v>
      </c>
      <c r="V1300" s="85" t="s">
        <v>6756</v>
      </c>
      <c r="W1300" s="1" t="s">
        <v>4909</v>
      </c>
      <c r="X1300" s="1"/>
    </row>
    <row r="1301" spans="1:24" ht="12" customHeight="1" x14ac:dyDescent="0.2">
      <c r="A1301" s="1">
        <v>67</v>
      </c>
      <c r="B1301" s="1"/>
      <c r="C1301" s="34">
        <v>4015</v>
      </c>
      <c r="D1301" s="34">
        <v>4023</v>
      </c>
      <c r="E1301" s="34">
        <v>4017</v>
      </c>
      <c r="F1301" s="108">
        <f t="shared" si="59"/>
        <v>4017</v>
      </c>
      <c r="G1301" s="108">
        <f t="shared" si="60"/>
        <v>-6</v>
      </c>
      <c r="H1301" s="34"/>
      <c r="I1301" s="168"/>
      <c r="J1301" s="1" t="s">
        <v>1175</v>
      </c>
      <c r="K1301" s="85" t="s">
        <v>1941</v>
      </c>
      <c r="L1301" s="1" t="s">
        <v>6757</v>
      </c>
      <c r="M1301" s="189"/>
      <c r="N1301" s="3"/>
      <c r="O1301" s="189"/>
      <c r="P1301" s="3"/>
      <c r="Q1301" s="3" t="s">
        <v>6758</v>
      </c>
      <c r="R1301" s="189"/>
      <c r="S1301" s="36" t="s">
        <v>6759</v>
      </c>
      <c r="T1301" s="85" t="s">
        <v>6760</v>
      </c>
      <c r="U1301" s="78">
        <v>2023</v>
      </c>
      <c r="V1301" s="85" t="s">
        <v>6761</v>
      </c>
      <c r="W1301" s="1"/>
      <c r="X1301" s="1"/>
    </row>
    <row r="1302" spans="1:24" ht="12" customHeight="1" x14ac:dyDescent="0.2">
      <c r="A1302" s="1">
        <v>67</v>
      </c>
      <c r="B1302" s="1"/>
      <c r="C1302" s="34">
        <v>4026</v>
      </c>
      <c r="D1302" s="34">
        <v>4034</v>
      </c>
      <c r="E1302" s="34">
        <v>4028</v>
      </c>
      <c r="F1302" s="108">
        <f t="shared" si="59"/>
        <v>4028</v>
      </c>
      <c r="G1302" s="108">
        <f t="shared" si="60"/>
        <v>-6</v>
      </c>
      <c r="H1302" s="34"/>
      <c r="I1302" s="168"/>
      <c r="J1302" s="1" t="s">
        <v>1939</v>
      </c>
      <c r="K1302" s="85" t="s">
        <v>1730</v>
      </c>
      <c r="L1302" s="1" t="s">
        <v>3676</v>
      </c>
      <c r="M1302" s="189" t="s">
        <v>1577</v>
      </c>
      <c r="N1302" s="3" t="s">
        <v>531</v>
      </c>
      <c r="O1302" s="189"/>
      <c r="P1302" s="3"/>
      <c r="Q1302" s="3" t="s">
        <v>3677</v>
      </c>
      <c r="R1302" s="189"/>
      <c r="S1302" s="1" t="s">
        <v>5637</v>
      </c>
      <c r="T1302" s="85"/>
      <c r="U1302" s="78">
        <v>2023</v>
      </c>
      <c r="V1302" s="85" t="s">
        <v>2966</v>
      </c>
      <c r="W1302" s="1" t="s">
        <v>2966</v>
      </c>
      <c r="X1302" s="1"/>
    </row>
    <row r="1303" spans="1:24" ht="12" customHeight="1" x14ac:dyDescent="0.2">
      <c r="A1303" s="1">
        <v>67</v>
      </c>
      <c r="B1303" s="1"/>
      <c r="C1303" s="34">
        <v>4026</v>
      </c>
      <c r="D1303" s="34">
        <v>4034</v>
      </c>
      <c r="E1303" s="34">
        <v>4028</v>
      </c>
      <c r="F1303" s="108">
        <f t="shared" si="59"/>
        <v>4028</v>
      </c>
      <c r="G1303" s="108">
        <f t="shared" si="60"/>
        <v>-6</v>
      </c>
      <c r="H1303" s="34"/>
      <c r="I1303" s="168"/>
      <c r="J1303" s="1" t="s">
        <v>1164</v>
      </c>
      <c r="K1303" s="85" t="s">
        <v>1730</v>
      </c>
      <c r="L1303" s="1" t="s">
        <v>1693</v>
      </c>
      <c r="M1303" s="189" t="s">
        <v>2660</v>
      </c>
      <c r="N1303" s="3" t="s">
        <v>3678</v>
      </c>
      <c r="O1303" s="189"/>
      <c r="P1303" s="3"/>
      <c r="Q1303" s="3" t="s">
        <v>1694</v>
      </c>
      <c r="R1303" s="189"/>
      <c r="S1303" s="1" t="s">
        <v>193</v>
      </c>
      <c r="T1303" s="85"/>
      <c r="U1303" s="78">
        <v>2023</v>
      </c>
      <c r="V1303" s="85" t="s">
        <v>2648</v>
      </c>
      <c r="W1303" s="1" t="s">
        <v>2648</v>
      </c>
      <c r="X1303" s="1"/>
    </row>
    <row r="1304" spans="1:24" ht="12" customHeight="1" x14ac:dyDescent="0.2">
      <c r="A1304" s="1">
        <v>67</v>
      </c>
      <c r="B1304" s="1"/>
      <c r="C1304" s="34">
        <v>4033</v>
      </c>
      <c r="D1304" s="34">
        <v>4041</v>
      </c>
      <c r="E1304" s="34">
        <v>4035</v>
      </c>
      <c r="F1304" s="108">
        <f t="shared" si="59"/>
        <v>4035</v>
      </c>
      <c r="G1304" s="108">
        <f t="shared" si="60"/>
        <v>-6</v>
      </c>
      <c r="H1304" s="34"/>
      <c r="I1304" s="168" t="s">
        <v>779</v>
      </c>
      <c r="J1304" s="1" t="s">
        <v>1939</v>
      </c>
      <c r="K1304" s="85" t="s">
        <v>3929</v>
      </c>
      <c r="L1304" s="1" t="s">
        <v>3930</v>
      </c>
      <c r="M1304" s="189"/>
      <c r="N1304" s="3"/>
      <c r="O1304" s="189"/>
      <c r="P1304" s="3"/>
      <c r="Q1304" s="1" t="s">
        <v>3932</v>
      </c>
      <c r="R1304" s="85"/>
      <c r="S1304" s="1" t="s">
        <v>3931</v>
      </c>
      <c r="T1304" s="85"/>
      <c r="U1304" s="78">
        <v>2023</v>
      </c>
      <c r="V1304" s="85" t="s">
        <v>7049</v>
      </c>
      <c r="W1304" s="1" t="s">
        <v>5565</v>
      </c>
      <c r="X1304" s="1"/>
    </row>
    <row r="1305" spans="1:24" ht="12" customHeight="1" x14ac:dyDescent="0.2">
      <c r="A1305" s="1">
        <v>67</v>
      </c>
      <c r="B1305" s="1"/>
      <c r="C1305" s="34">
        <v>4033</v>
      </c>
      <c r="D1305" s="34">
        <v>4041</v>
      </c>
      <c r="E1305" s="34">
        <v>4035</v>
      </c>
      <c r="F1305" s="108">
        <f t="shared" si="59"/>
        <v>4035</v>
      </c>
      <c r="G1305" s="108">
        <f t="shared" si="60"/>
        <v>-6</v>
      </c>
      <c r="H1305" s="34"/>
      <c r="I1305" s="168" t="s">
        <v>779</v>
      </c>
      <c r="J1305" s="1" t="s">
        <v>1939</v>
      </c>
      <c r="K1305" s="85" t="s">
        <v>3929</v>
      </c>
      <c r="L1305" s="3" t="s">
        <v>6762</v>
      </c>
      <c r="M1305" s="189" t="s">
        <v>1678</v>
      </c>
      <c r="N1305" s="3"/>
      <c r="O1305" s="189"/>
      <c r="P1305" s="3"/>
      <c r="Q1305" s="3" t="s">
        <v>6763</v>
      </c>
      <c r="R1305" s="189"/>
      <c r="S1305" s="3" t="s">
        <v>6764</v>
      </c>
      <c r="T1305" s="85"/>
      <c r="U1305" s="78">
        <v>2023</v>
      </c>
      <c r="V1305" s="85" t="s">
        <v>6765</v>
      </c>
      <c r="W1305" s="1"/>
      <c r="X1305" s="1"/>
    </row>
    <row r="1306" spans="1:24" ht="12" customHeight="1" x14ac:dyDescent="0.2">
      <c r="A1306" s="1">
        <v>67</v>
      </c>
      <c r="B1306" s="1"/>
      <c r="C1306" s="34">
        <v>4033</v>
      </c>
      <c r="D1306" s="34">
        <v>4042</v>
      </c>
      <c r="E1306" s="34">
        <v>4036</v>
      </c>
      <c r="F1306" s="108">
        <f t="shared" si="59"/>
        <v>4036</v>
      </c>
      <c r="G1306" s="108">
        <f t="shared" si="60"/>
        <v>-6</v>
      </c>
      <c r="H1306" s="34"/>
      <c r="I1306" s="168"/>
      <c r="J1306" s="1" t="s">
        <v>1164</v>
      </c>
      <c r="K1306" s="85" t="s">
        <v>1945</v>
      </c>
      <c r="L1306" s="1" t="s">
        <v>190</v>
      </c>
      <c r="M1306" s="189"/>
      <c r="N1306" s="3" t="s">
        <v>3320</v>
      </c>
      <c r="O1306" s="189"/>
      <c r="P1306" s="3"/>
      <c r="Q1306" s="3" t="s">
        <v>1517</v>
      </c>
      <c r="R1306" s="189"/>
      <c r="S1306" s="1" t="s">
        <v>191</v>
      </c>
      <c r="T1306" s="85" t="s">
        <v>3329</v>
      </c>
      <c r="U1306" s="78">
        <v>2023</v>
      </c>
      <c r="V1306" s="85" t="s">
        <v>3319</v>
      </c>
      <c r="W1306" s="1" t="s">
        <v>3319</v>
      </c>
      <c r="X1306" s="1"/>
    </row>
    <row r="1307" spans="1:24" ht="12" customHeight="1" x14ac:dyDescent="0.2">
      <c r="A1307" s="1">
        <v>67</v>
      </c>
      <c r="B1307" s="1"/>
      <c r="C1307" s="34">
        <v>4033</v>
      </c>
      <c r="D1307" s="34">
        <v>4042</v>
      </c>
      <c r="E1307" s="34">
        <v>4036</v>
      </c>
      <c r="F1307" s="108">
        <f t="shared" ref="F1307" si="61">D1307+G1307</f>
        <v>4036</v>
      </c>
      <c r="G1307" s="108">
        <f t="shared" ref="G1307" si="62">IF(H1307="",G1306,H1307)</f>
        <v>-6</v>
      </c>
      <c r="H1307" s="34"/>
      <c r="I1307" s="168"/>
      <c r="J1307" s="1" t="s">
        <v>1164</v>
      </c>
      <c r="K1307" s="85" t="s">
        <v>1945</v>
      </c>
      <c r="L1307" s="1" t="s">
        <v>7450</v>
      </c>
      <c r="M1307" s="189"/>
      <c r="N1307" s="3" t="s">
        <v>7451</v>
      </c>
      <c r="O1307" s="189"/>
      <c r="P1307" s="3"/>
      <c r="Q1307" s="3" t="s">
        <v>1517</v>
      </c>
      <c r="R1307" s="189"/>
      <c r="S1307" s="1" t="s">
        <v>7449</v>
      </c>
      <c r="T1307" s="85"/>
      <c r="U1307" s="78">
        <v>2023</v>
      </c>
      <c r="V1307" s="85" t="s">
        <v>7452</v>
      </c>
      <c r="W1307" s="1" t="s">
        <v>3319</v>
      </c>
      <c r="X1307" s="1"/>
    </row>
    <row r="1308" spans="1:24" ht="12" customHeight="1" x14ac:dyDescent="0.2">
      <c r="A1308" s="1">
        <v>67</v>
      </c>
      <c r="B1308" s="1"/>
      <c r="C1308" s="34">
        <v>4033</v>
      </c>
      <c r="D1308" s="34">
        <v>4042</v>
      </c>
      <c r="E1308" s="34">
        <v>4036</v>
      </c>
      <c r="F1308" s="108">
        <f t="shared" si="59"/>
        <v>4036</v>
      </c>
      <c r="G1308" s="108">
        <f>IF(H1308="",G1306,H1308)</f>
        <v>-6</v>
      </c>
      <c r="H1308" s="34"/>
      <c r="I1308" s="168"/>
      <c r="J1308" s="1" t="s">
        <v>1164</v>
      </c>
      <c r="K1308" s="85" t="s">
        <v>1945</v>
      </c>
      <c r="L1308" s="1" t="s">
        <v>4910</v>
      </c>
      <c r="M1308" s="189"/>
      <c r="N1308" s="3" t="s">
        <v>3323</v>
      </c>
      <c r="O1308" s="189"/>
      <c r="P1308" s="3"/>
      <c r="Q1308" s="3" t="s">
        <v>1518</v>
      </c>
      <c r="R1308" s="189"/>
      <c r="S1308" s="1" t="s">
        <v>192</v>
      </c>
      <c r="T1308" s="85" t="s">
        <v>3321</v>
      </c>
      <c r="U1308" s="78">
        <v>2023</v>
      </c>
      <c r="V1308" s="85" t="s">
        <v>3322</v>
      </c>
      <c r="W1308" s="1" t="s">
        <v>3322</v>
      </c>
      <c r="X1308" s="34"/>
    </row>
    <row r="1309" spans="1:24" ht="12" customHeight="1" x14ac:dyDescent="0.2">
      <c r="A1309" s="1">
        <v>67</v>
      </c>
      <c r="B1309" s="1"/>
      <c r="C1309" s="34">
        <v>4033</v>
      </c>
      <c r="D1309" s="34">
        <v>4042</v>
      </c>
      <c r="E1309" s="34">
        <v>4036</v>
      </c>
      <c r="F1309" s="108">
        <f t="shared" si="59"/>
        <v>4036</v>
      </c>
      <c r="G1309" s="108">
        <f t="shared" ref="G1309" si="63">IF(H1309="",G1308,H1309)</f>
        <v>-6</v>
      </c>
      <c r="H1309" s="34"/>
      <c r="I1309" s="168"/>
      <c r="J1309" s="1" t="s">
        <v>1175</v>
      </c>
      <c r="K1309" s="85" t="s">
        <v>1945</v>
      </c>
      <c r="L1309" s="1" t="s">
        <v>4911</v>
      </c>
      <c r="M1309" s="189"/>
      <c r="N1309" s="3" t="s">
        <v>4689</v>
      </c>
      <c r="O1309" s="189"/>
      <c r="P1309" s="3"/>
      <c r="Q1309" s="3" t="s">
        <v>1516</v>
      </c>
      <c r="R1309" s="189"/>
      <c r="S1309" s="1" t="s">
        <v>5638</v>
      </c>
      <c r="T1309" s="85" t="s">
        <v>1947</v>
      </c>
      <c r="U1309" s="78">
        <v>2023</v>
      </c>
      <c r="V1309" s="85" t="s">
        <v>6766</v>
      </c>
      <c r="W1309" s="1" t="s">
        <v>5566</v>
      </c>
      <c r="X1309" s="1"/>
    </row>
    <row r="1310" spans="1:24" ht="12" customHeight="1" x14ac:dyDescent="0.2">
      <c r="A1310" s="1">
        <v>67</v>
      </c>
      <c r="B1310" s="35"/>
      <c r="C1310" s="34">
        <v>4035</v>
      </c>
      <c r="D1310" s="34">
        <v>4044</v>
      </c>
      <c r="E1310" s="34">
        <v>4038</v>
      </c>
      <c r="F1310" s="108">
        <f t="shared" si="59"/>
        <v>4038</v>
      </c>
      <c r="G1310" s="108">
        <f t="shared" ref="G1310:G1331" si="64">IF(H1310="",G1309,H1310)</f>
        <v>-6</v>
      </c>
      <c r="H1310" s="34"/>
      <c r="I1310" s="170">
        <v>2.5</v>
      </c>
      <c r="J1310" s="34" t="s">
        <v>1939</v>
      </c>
      <c r="K1310" s="156" t="s">
        <v>1944</v>
      </c>
      <c r="L1310" s="34" t="s">
        <v>6940</v>
      </c>
      <c r="M1310" s="199">
        <v>8</v>
      </c>
      <c r="N1310" s="38"/>
      <c r="O1310" s="199"/>
      <c r="P1310" s="38"/>
      <c r="Q1310" s="36" t="s">
        <v>6942</v>
      </c>
      <c r="R1310" s="166"/>
      <c r="S1310" s="36" t="s">
        <v>2518</v>
      </c>
      <c r="T1310" s="85"/>
      <c r="U1310" s="78">
        <v>2023</v>
      </c>
      <c r="V1310" s="166" t="s">
        <v>6941</v>
      </c>
      <c r="W1310" s="1" t="s">
        <v>4149</v>
      </c>
      <c r="X1310" s="1"/>
    </row>
    <row r="1311" spans="1:24" ht="12" customHeight="1" x14ac:dyDescent="0.2">
      <c r="A1311" s="1">
        <v>67</v>
      </c>
      <c r="B1311" s="1"/>
      <c r="C1311" s="34">
        <v>4035</v>
      </c>
      <c r="D1311" s="34">
        <v>4044</v>
      </c>
      <c r="E1311" s="34">
        <v>4038</v>
      </c>
      <c r="F1311" s="108">
        <f t="shared" si="59"/>
        <v>4038</v>
      </c>
      <c r="G1311" s="108">
        <f t="shared" si="64"/>
        <v>-6</v>
      </c>
      <c r="H1311" s="34"/>
      <c r="I1311" s="168"/>
      <c r="J1311" s="1" t="s">
        <v>1164</v>
      </c>
      <c r="K1311" s="85" t="s">
        <v>1944</v>
      </c>
      <c r="L1311" s="1" t="s">
        <v>1691</v>
      </c>
      <c r="M1311" s="189"/>
      <c r="N1311" s="3" t="s">
        <v>3039</v>
      </c>
      <c r="O1311" s="189"/>
      <c r="P1311" s="3"/>
      <c r="Q1311" s="48" t="s">
        <v>227</v>
      </c>
      <c r="R1311" s="166"/>
      <c r="S1311" s="1" t="s">
        <v>1692</v>
      </c>
      <c r="T1311" s="85"/>
      <c r="U1311" s="78">
        <v>2023</v>
      </c>
      <c r="V1311" s="85" t="s">
        <v>2649</v>
      </c>
      <c r="W1311" s="1" t="s">
        <v>2649</v>
      </c>
      <c r="X1311" s="1"/>
    </row>
    <row r="1312" spans="1:24" ht="12" customHeight="1" x14ac:dyDescent="0.2">
      <c r="A1312" s="1">
        <v>67</v>
      </c>
      <c r="B1312" s="35"/>
      <c r="C1312" s="34">
        <v>4037</v>
      </c>
      <c r="D1312" s="34">
        <v>4046</v>
      </c>
      <c r="E1312" s="34">
        <v>4040</v>
      </c>
      <c r="F1312" s="108">
        <f t="shared" si="59"/>
        <v>4040</v>
      </c>
      <c r="G1312" s="108">
        <f t="shared" si="64"/>
        <v>-6</v>
      </c>
      <c r="H1312" s="34"/>
      <c r="I1312" s="170" t="s">
        <v>783</v>
      </c>
      <c r="J1312" s="34" t="s">
        <v>1164</v>
      </c>
      <c r="K1312" s="156" t="s">
        <v>4150</v>
      </c>
      <c r="L1312" s="34" t="s">
        <v>4153</v>
      </c>
      <c r="M1312" s="199"/>
      <c r="N1312" s="38" t="s">
        <v>4152</v>
      </c>
      <c r="O1312" s="199"/>
      <c r="P1312" s="38"/>
      <c r="Q1312" s="36" t="s">
        <v>2519</v>
      </c>
      <c r="R1312" s="166"/>
      <c r="S1312" s="36" t="s">
        <v>4151</v>
      </c>
      <c r="T1312" s="85"/>
      <c r="U1312" s="78">
        <v>2023</v>
      </c>
      <c r="V1312" s="85" t="s">
        <v>5567</v>
      </c>
      <c r="W1312" s="1" t="s">
        <v>5567</v>
      </c>
      <c r="X1312" s="1"/>
    </row>
    <row r="1313" spans="1:24" ht="12" customHeight="1" x14ac:dyDescent="0.2">
      <c r="A1313" s="1">
        <v>67</v>
      </c>
      <c r="B1313" s="35"/>
      <c r="C1313" s="34">
        <v>4037</v>
      </c>
      <c r="D1313" s="34">
        <v>4046</v>
      </c>
      <c r="E1313" s="34">
        <v>4040</v>
      </c>
      <c r="F1313" s="108">
        <f t="shared" si="59"/>
        <v>4040</v>
      </c>
      <c r="G1313" s="108">
        <f t="shared" si="64"/>
        <v>-6</v>
      </c>
      <c r="H1313" s="34"/>
      <c r="I1313" s="170" t="s">
        <v>783</v>
      </c>
      <c r="J1313" s="34" t="s">
        <v>1939</v>
      </c>
      <c r="K1313" s="156" t="s">
        <v>4150</v>
      </c>
      <c r="L1313" s="34" t="s">
        <v>4154</v>
      </c>
      <c r="M1313" s="199" t="s">
        <v>878</v>
      </c>
      <c r="N1313" s="38" t="s">
        <v>2454</v>
      </c>
      <c r="O1313" s="199"/>
      <c r="P1313" s="38"/>
      <c r="Q1313" s="36" t="s">
        <v>4156</v>
      </c>
      <c r="R1313" s="166"/>
      <c r="S1313" s="1" t="s">
        <v>4155</v>
      </c>
      <c r="T1313" s="85"/>
      <c r="U1313" s="78">
        <v>2023</v>
      </c>
      <c r="V1313" s="85" t="s">
        <v>4157</v>
      </c>
      <c r="W1313" s="1" t="s">
        <v>4157</v>
      </c>
      <c r="X1313" s="1"/>
    </row>
    <row r="1314" spans="1:24" ht="12" customHeight="1" x14ac:dyDescent="0.2">
      <c r="A1314" s="1">
        <v>67</v>
      </c>
      <c r="B1314" s="1"/>
      <c r="C1314" s="34">
        <v>4035</v>
      </c>
      <c r="D1314" s="34">
        <v>4044</v>
      </c>
      <c r="E1314" s="34">
        <v>4038</v>
      </c>
      <c r="F1314" s="108">
        <f t="shared" si="59"/>
        <v>4038</v>
      </c>
      <c r="G1314" s="108">
        <f>IF(H1314="",G1313,H1314)</f>
        <v>-6</v>
      </c>
      <c r="H1314" s="34"/>
      <c r="I1314" s="168" t="s">
        <v>1297</v>
      </c>
      <c r="J1314" s="1" t="s">
        <v>1175</v>
      </c>
      <c r="K1314" s="85" t="s">
        <v>1288</v>
      </c>
      <c r="L1314" s="34" t="s">
        <v>4912</v>
      </c>
      <c r="M1314" s="189" t="s">
        <v>986</v>
      </c>
      <c r="N1314" s="3" t="s">
        <v>780</v>
      </c>
      <c r="O1314" s="189"/>
      <c r="P1314" s="3"/>
      <c r="Q1314" s="1" t="s">
        <v>1290</v>
      </c>
      <c r="R1314" s="166"/>
      <c r="S1314" s="1" t="s">
        <v>402</v>
      </c>
      <c r="T1314" s="85" t="s">
        <v>401</v>
      </c>
      <c r="U1314" s="78">
        <v>2023</v>
      </c>
      <c r="V1314" s="85" t="s">
        <v>5568</v>
      </c>
      <c r="W1314" s="1" t="s">
        <v>5568</v>
      </c>
      <c r="X1314" s="1"/>
    </row>
    <row r="1315" spans="1:24" ht="12" customHeight="1" x14ac:dyDescent="0.2">
      <c r="A1315" s="1">
        <v>67</v>
      </c>
      <c r="B1315" s="1"/>
      <c r="C1315" s="34">
        <v>4045</v>
      </c>
      <c r="D1315" s="34">
        <v>4054</v>
      </c>
      <c r="E1315" s="34">
        <v>4048</v>
      </c>
      <c r="F1315" s="108">
        <f t="shared" si="59"/>
        <v>4048</v>
      </c>
      <c r="G1315" s="108">
        <f t="shared" si="64"/>
        <v>-6</v>
      </c>
      <c r="H1315" s="34"/>
      <c r="I1315" s="168" t="s">
        <v>1181</v>
      </c>
      <c r="J1315" s="1" t="s">
        <v>1164</v>
      </c>
      <c r="K1315" s="85" t="s">
        <v>1731</v>
      </c>
      <c r="L1315" s="1" t="s">
        <v>3864</v>
      </c>
      <c r="M1315" s="189"/>
      <c r="N1315" s="3" t="s">
        <v>3861</v>
      </c>
      <c r="O1315" s="189"/>
      <c r="P1315" s="3"/>
      <c r="Q1315" s="1" t="s">
        <v>194</v>
      </c>
      <c r="R1315" s="166"/>
      <c r="S1315" s="1" t="s">
        <v>195</v>
      </c>
      <c r="T1315" s="85" t="s">
        <v>3862</v>
      </c>
      <c r="U1315" s="78">
        <v>2023</v>
      </c>
      <c r="V1315" s="85" t="s">
        <v>3863</v>
      </c>
      <c r="W1315" s="1" t="s">
        <v>3863</v>
      </c>
      <c r="X1315" s="1"/>
    </row>
    <row r="1316" spans="1:24" ht="12" customHeight="1" x14ac:dyDescent="0.2">
      <c r="A1316" s="1">
        <v>67</v>
      </c>
      <c r="B1316" s="1"/>
      <c r="C1316" s="34">
        <v>4045</v>
      </c>
      <c r="D1316" s="34">
        <v>4054</v>
      </c>
      <c r="E1316" s="34">
        <v>4048</v>
      </c>
      <c r="F1316" s="108">
        <f t="shared" si="59"/>
        <v>4048</v>
      </c>
      <c r="G1316" s="108">
        <f t="shared" ref="G1316:G1318" si="65">IF(H1316="",G1315,H1316)</f>
        <v>-6</v>
      </c>
      <c r="H1316" s="34"/>
      <c r="I1316" s="168" t="s">
        <v>1868</v>
      </c>
      <c r="J1316" s="1" t="s">
        <v>1164</v>
      </c>
      <c r="K1316" s="85" t="s">
        <v>3044</v>
      </c>
      <c r="L1316" s="1" t="s">
        <v>3041</v>
      </c>
      <c r="M1316" s="189" t="s">
        <v>3042</v>
      </c>
      <c r="N1316" s="3"/>
      <c r="O1316" s="189"/>
      <c r="P1316" s="3"/>
      <c r="Q1316" s="3" t="s">
        <v>3043</v>
      </c>
      <c r="R1316" s="166"/>
      <c r="S1316" s="1" t="s">
        <v>3045</v>
      </c>
      <c r="T1316" s="85"/>
      <c r="U1316" s="78">
        <v>2023</v>
      </c>
      <c r="V1316" s="85" t="s">
        <v>5969</v>
      </c>
      <c r="W1316" s="1" t="s">
        <v>3703</v>
      </c>
    </row>
    <row r="1317" spans="1:24" ht="12" customHeight="1" x14ac:dyDescent="0.2">
      <c r="A1317" s="1">
        <v>67</v>
      </c>
      <c r="B1317" s="35"/>
      <c r="C1317" s="34">
        <v>4047</v>
      </c>
      <c r="D1317" s="34">
        <v>4056</v>
      </c>
      <c r="E1317" s="34">
        <v>4050</v>
      </c>
      <c r="F1317" s="108">
        <f t="shared" si="59"/>
        <v>4050</v>
      </c>
      <c r="G1317" s="108">
        <f t="shared" si="65"/>
        <v>-6</v>
      </c>
      <c r="H1317" s="34"/>
      <c r="I1317" s="170">
        <v>1.5</v>
      </c>
      <c r="J1317" s="34" t="s">
        <v>1939</v>
      </c>
      <c r="K1317" s="156" t="s">
        <v>3040</v>
      </c>
      <c r="L1317" s="34" t="s">
        <v>4158</v>
      </c>
      <c r="M1317" s="199"/>
      <c r="N1317" s="38" t="s">
        <v>3934</v>
      </c>
      <c r="O1317" s="199"/>
      <c r="P1317" s="38"/>
      <c r="Q1317" s="36" t="s">
        <v>2520</v>
      </c>
      <c r="R1317" s="166" t="s">
        <v>4159</v>
      </c>
      <c r="S1317" s="36" t="s">
        <v>4161</v>
      </c>
      <c r="T1317" s="166" t="s">
        <v>4160</v>
      </c>
      <c r="U1317" s="78">
        <v>2023</v>
      </c>
      <c r="V1317" s="85" t="s">
        <v>5122</v>
      </c>
      <c r="W1317" s="1" t="s">
        <v>4162</v>
      </c>
      <c r="X1317" s="1"/>
    </row>
    <row r="1318" spans="1:24" ht="12" customHeight="1" x14ac:dyDescent="0.2">
      <c r="A1318" s="1">
        <v>67</v>
      </c>
      <c r="B1318" s="1"/>
      <c r="C1318" s="34">
        <v>4058</v>
      </c>
      <c r="D1318" s="34">
        <v>4071</v>
      </c>
      <c r="E1318" s="34">
        <v>4065</v>
      </c>
      <c r="F1318" s="108">
        <f t="shared" ref="F1318:F1331" si="66">D1318+G1318</f>
        <v>4065</v>
      </c>
      <c r="G1318" s="108">
        <f t="shared" si="65"/>
        <v>-6</v>
      </c>
      <c r="H1318" s="34"/>
      <c r="I1318" s="168"/>
      <c r="J1318" s="1" t="s">
        <v>1175</v>
      </c>
      <c r="K1318" s="85" t="s">
        <v>1732</v>
      </c>
      <c r="L1318" s="5" t="s">
        <v>403</v>
      </c>
      <c r="M1318" s="189"/>
      <c r="N1318" s="3" t="s">
        <v>780</v>
      </c>
      <c r="O1318" s="189"/>
      <c r="P1318" s="3"/>
      <c r="Q1318" s="1" t="s">
        <v>1690</v>
      </c>
      <c r="R1318" s="85" t="s">
        <v>338</v>
      </c>
      <c r="S1318" s="1" t="s">
        <v>6943</v>
      </c>
      <c r="T1318" s="85" t="s">
        <v>404</v>
      </c>
      <c r="U1318" s="78">
        <v>2023</v>
      </c>
      <c r="V1318" s="85" t="s">
        <v>5569</v>
      </c>
      <c r="W1318" s="1" t="s">
        <v>5569</v>
      </c>
      <c r="X1318" s="1"/>
    </row>
    <row r="1319" spans="1:24" ht="12" customHeight="1" x14ac:dyDescent="0.2">
      <c r="A1319" s="1">
        <v>67</v>
      </c>
      <c r="B1319" s="35"/>
      <c r="C1319" s="34">
        <v>4060</v>
      </c>
      <c r="D1319" s="34">
        <v>4073</v>
      </c>
      <c r="E1319" s="34">
        <v>4067</v>
      </c>
      <c r="F1319" s="108">
        <f t="shared" si="66"/>
        <v>4067</v>
      </c>
      <c r="G1319" s="108">
        <f t="shared" si="64"/>
        <v>-6</v>
      </c>
      <c r="H1319" s="34"/>
      <c r="I1319" s="170"/>
      <c r="J1319" s="34" t="s">
        <v>1175</v>
      </c>
      <c r="K1319" s="156" t="s">
        <v>2521</v>
      </c>
      <c r="L1319" s="1" t="s">
        <v>3046</v>
      </c>
      <c r="M1319" s="199"/>
      <c r="N1319" s="38" t="s">
        <v>3025</v>
      </c>
      <c r="O1319" s="199"/>
      <c r="P1319" s="38"/>
      <c r="Q1319" s="36" t="s">
        <v>3047</v>
      </c>
      <c r="R1319" s="166"/>
      <c r="S1319" s="1" t="s">
        <v>3048</v>
      </c>
      <c r="T1319" s="85" t="s">
        <v>3049</v>
      </c>
      <c r="U1319" s="78">
        <v>2023</v>
      </c>
      <c r="V1319" s="85" t="s">
        <v>5570</v>
      </c>
      <c r="W1319" s="1" t="s">
        <v>5570</v>
      </c>
      <c r="X1319" s="1"/>
    </row>
    <row r="1320" spans="1:24" ht="12" customHeight="1" x14ac:dyDescent="0.2">
      <c r="A1320" s="1">
        <v>67</v>
      </c>
      <c r="B1320" s="1"/>
      <c r="C1320" s="34">
        <v>4065</v>
      </c>
      <c r="D1320" s="34">
        <v>4078</v>
      </c>
      <c r="E1320" s="34">
        <v>4072</v>
      </c>
      <c r="F1320" s="108">
        <f t="shared" si="66"/>
        <v>4072</v>
      </c>
      <c r="G1320" s="108">
        <f t="shared" si="64"/>
        <v>-6</v>
      </c>
      <c r="H1320" s="34"/>
      <c r="I1320" s="168"/>
      <c r="J1320" s="1" t="s">
        <v>1942</v>
      </c>
      <c r="K1320" s="85" t="s">
        <v>1938</v>
      </c>
      <c r="L1320" s="3" t="s">
        <v>6809</v>
      </c>
      <c r="M1320" s="189">
        <v>29</v>
      </c>
      <c r="N1320" s="3">
        <v>38</v>
      </c>
      <c r="O1320" s="189"/>
      <c r="P1320" s="3"/>
      <c r="Q1320" s="3" t="s">
        <v>1365</v>
      </c>
      <c r="R1320" s="189" t="s">
        <v>1519</v>
      </c>
      <c r="S1320" s="1" t="s">
        <v>554</v>
      </c>
      <c r="T1320" s="85" t="s">
        <v>1940</v>
      </c>
      <c r="U1320" s="78">
        <v>2022</v>
      </c>
      <c r="V1320" s="85" t="s">
        <v>5640</v>
      </c>
      <c r="W1320" s="1" t="s">
        <v>2876</v>
      </c>
      <c r="X1320" s="1"/>
    </row>
    <row r="1321" spans="1:24" ht="12" customHeight="1" x14ac:dyDescent="0.25">
      <c r="A1321" s="1">
        <v>67</v>
      </c>
      <c r="B1321" s="1"/>
      <c r="C1321" s="34">
        <v>4067</v>
      </c>
      <c r="D1321" s="34">
        <v>4080</v>
      </c>
      <c r="E1321" s="34">
        <v>4074</v>
      </c>
      <c r="F1321" s="108">
        <f t="shared" si="66"/>
        <v>4074</v>
      </c>
      <c r="G1321" s="108">
        <f t="shared" si="64"/>
        <v>-6</v>
      </c>
      <c r="H1321" s="34"/>
      <c r="I1321" s="168"/>
      <c r="J1321" s="1" t="s">
        <v>1943</v>
      </c>
      <c r="K1321" s="85" t="s">
        <v>3050</v>
      </c>
      <c r="L1321" s="1" t="s">
        <v>6839</v>
      </c>
      <c r="M1321" s="189"/>
      <c r="N1321" s="3" t="s">
        <v>3342</v>
      </c>
      <c r="O1321" s="189"/>
      <c r="P1321" s="3"/>
      <c r="Q1321" s="3" t="s">
        <v>3051</v>
      </c>
      <c r="R1321" s="189"/>
      <c r="S1321" s="1" t="s">
        <v>3052</v>
      </c>
      <c r="T1321" s="85" t="s">
        <v>6840</v>
      </c>
      <c r="U1321" s="78">
        <v>2022</v>
      </c>
      <c r="V1321" s="85" t="s">
        <v>6767</v>
      </c>
      <c r="W1321" s="103"/>
      <c r="X1321" s="1"/>
    </row>
    <row r="1322" spans="1:24" ht="12" customHeight="1" x14ac:dyDescent="0.2">
      <c r="A1322" s="1">
        <v>67</v>
      </c>
      <c r="B1322" s="1"/>
      <c r="C1322" s="34">
        <v>4069</v>
      </c>
      <c r="D1322" s="34">
        <v>4082</v>
      </c>
      <c r="E1322" s="34">
        <v>4076</v>
      </c>
      <c r="F1322" s="108">
        <f t="shared" si="66"/>
        <v>4076</v>
      </c>
      <c r="G1322" s="108">
        <f t="shared" si="64"/>
        <v>-6</v>
      </c>
      <c r="H1322" s="34"/>
      <c r="I1322" s="168"/>
      <c r="J1322" s="1" t="s">
        <v>1166</v>
      </c>
      <c r="K1322" s="85" t="s">
        <v>1291</v>
      </c>
      <c r="L1322" s="5" t="s">
        <v>6841</v>
      </c>
      <c r="M1322" s="189"/>
      <c r="N1322" s="3" t="s">
        <v>3343</v>
      </c>
      <c r="O1322" s="189"/>
      <c r="P1322" s="3"/>
      <c r="Q1322" s="1"/>
      <c r="R1322" s="85" t="s">
        <v>6843</v>
      </c>
      <c r="S1322" s="1" t="s">
        <v>1728</v>
      </c>
      <c r="T1322" s="85" t="s">
        <v>405</v>
      </c>
      <c r="U1322" s="78">
        <v>2023</v>
      </c>
      <c r="V1322" s="85" t="s">
        <v>6842</v>
      </c>
      <c r="W1322" s="1"/>
      <c r="X1322" s="1"/>
    </row>
    <row r="1323" spans="1:24" ht="12" customHeight="1" x14ac:dyDescent="0.2">
      <c r="A1323" s="1">
        <v>67</v>
      </c>
      <c r="B1323" s="1"/>
      <c r="C1323" s="34">
        <v>4075</v>
      </c>
      <c r="D1323" s="34">
        <v>4088</v>
      </c>
      <c r="E1323" s="34">
        <v>4082</v>
      </c>
      <c r="F1323" s="108">
        <f t="shared" si="66"/>
        <v>4082</v>
      </c>
      <c r="G1323" s="108">
        <f t="shared" si="64"/>
        <v>-6</v>
      </c>
      <c r="H1323" s="34"/>
      <c r="I1323" s="168"/>
      <c r="J1323" s="1" t="s">
        <v>1175</v>
      </c>
      <c r="K1323" s="85" t="s">
        <v>1131</v>
      </c>
      <c r="L1323" s="1" t="s">
        <v>4913</v>
      </c>
      <c r="M1323" s="189" t="s">
        <v>3346</v>
      </c>
      <c r="N1323" s="3" t="s">
        <v>3344</v>
      </c>
      <c r="O1323" s="189"/>
      <c r="P1323" s="3"/>
      <c r="Q1323" s="1" t="s">
        <v>1132</v>
      </c>
      <c r="R1323" s="85" t="s">
        <v>1133</v>
      </c>
      <c r="S1323" s="1" t="s">
        <v>1134</v>
      </c>
      <c r="T1323" s="85" t="s">
        <v>406</v>
      </c>
      <c r="U1323" s="78">
        <v>2023</v>
      </c>
      <c r="V1323" s="85"/>
      <c r="W1323" s="1" t="s">
        <v>5571</v>
      </c>
      <c r="X1323" s="1"/>
    </row>
    <row r="1324" spans="1:24" ht="12" customHeight="1" x14ac:dyDescent="0.2">
      <c r="A1324" s="1">
        <v>67</v>
      </c>
      <c r="B1324" s="1"/>
      <c r="C1324" s="34">
        <v>4082</v>
      </c>
      <c r="D1324" s="34">
        <v>4092</v>
      </c>
      <c r="E1324" s="34">
        <v>4086</v>
      </c>
      <c r="F1324" s="108">
        <f t="shared" si="66"/>
        <v>4086</v>
      </c>
      <c r="G1324" s="108">
        <f t="shared" si="64"/>
        <v>-6</v>
      </c>
      <c r="H1324" s="34"/>
      <c r="I1324" s="168"/>
      <c r="J1324" s="1" t="s">
        <v>1939</v>
      </c>
      <c r="K1324" s="85" t="s">
        <v>1178</v>
      </c>
      <c r="L1324" s="5" t="s">
        <v>3117</v>
      </c>
      <c r="M1324" s="189"/>
      <c r="N1324" s="3" t="s">
        <v>4164</v>
      </c>
      <c r="O1324" s="189"/>
      <c r="P1324" s="3"/>
      <c r="Q1324" s="1" t="s">
        <v>2007</v>
      </c>
      <c r="R1324" s="85" t="s">
        <v>3119</v>
      </c>
      <c r="S1324" s="1" t="s">
        <v>3312</v>
      </c>
      <c r="T1324" s="85"/>
      <c r="U1324" s="78">
        <v>2023</v>
      </c>
      <c r="V1324" s="85" t="s">
        <v>5658</v>
      </c>
      <c r="W1324" s="1" t="s">
        <v>3313</v>
      </c>
      <c r="X1324" s="1"/>
    </row>
    <row r="1325" spans="1:24" ht="12" customHeight="1" x14ac:dyDescent="0.2">
      <c r="A1325" s="1">
        <v>67</v>
      </c>
      <c r="B1325" s="1"/>
      <c r="C1325" s="34">
        <v>4082</v>
      </c>
      <c r="D1325" s="34">
        <v>4092</v>
      </c>
      <c r="E1325" s="34">
        <v>4086</v>
      </c>
      <c r="F1325" s="108">
        <f t="shared" si="66"/>
        <v>4086</v>
      </c>
      <c r="G1325" s="108">
        <f t="shared" si="64"/>
        <v>-6</v>
      </c>
      <c r="H1325" s="34"/>
      <c r="I1325" s="168"/>
      <c r="J1325" s="1" t="s">
        <v>1164</v>
      </c>
      <c r="K1325" s="85" t="s">
        <v>1178</v>
      </c>
      <c r="L1325" s="1" t="s">
        <v>3314</v>
      </c>
      <c r="M1325" s="189"/>
      <c r="N1325" s="3" t="s">
        <v>3315</v>
      </c>
      <c r="O1325" s="189"/>
      <c r="P1325" s="3"/>
      <c r="Q1325" s="1" t="s">
        <v>1733</v>
      </c>
      <c r="R1325" s="85"/>
      <c r="S1325" s="1" t="s">
        <v>1734</v>
      </c>
      <c r="T1325" s="85" t="s">
        <v>3330</v>
      </c>
      <c r="U1325" s="78">
        <v>2023</v>
      </c>
      <c r="V1325" s="85" t="s">
        <v>3316</v>
      </c>
      <c r="W1325" s="1" t="s">
        <v>3316</v>
      </c>
      <c r="X1325" s="1"/>
    </row>
    <row r="1326" spans="1:24" ht="12" customHeight="1" x14ac:dyDescent="0.2">
      <c r="A1326" s="1">
        <v>67</v>
      </c>
      <c r="B1326" s="1"/>
      <c r="C1326" s="34">
        <v>4082</v>
      </c>
      <c r="D1326" s="34">
        <v>4092</v>
      </c>
      <c r="E1326" s="34">
        <v>4086</v>
      </c>
      <c r="F1326" s="108">
        <f t="shared" si="66"/>
        <v>4086</v>
      </c>
      <c r="G1326" s="108">
        <f t="shared" si="64"/>
        <v>-6</v>
      </c>
      <c r="H1326" s="34"/>
      <c r="I1326" s="168"/>
      <c r="J1326" s="1" t="s">
        <v>1164</v>
      </c>
      <c r="K1326" s="85" t="s">
        <v>1178</v>
      </c>
      <c r="L1326" s="1" t="s">
        <v>4177</v>
      </c>
      <c r="M1326" s="189" t="s">
        <v>4176</v>
      </c>
      <c r="N1326" s="3" t="s">
        <v>4178</v>
      </c>
      <c r="O1326" s="189"/>
      <c r="P1326" s="3"/>
      <c r="Q1326" s="1" t="s">
        <v>1735</v>
      </c>
      <c r="S1326" s="1" t="s">
        <v>1736</v>
      </c>
      <c r="T1326" s="85"/>
      <c r="U1326" s="78">
        <v>2023</v>
      </c>
      <c r="V1326" s="85" t="s">
        <v>4175</v>
      </c>
      <c r="W1326" s="1" t="s">
        <v>4175</v>
      </c>
      <c r="X1326" s="1"/>
    </row>
    <row r="1327" spans="1:24" ht="12" customHeight="1" x14ac:dyDescent="0.2">
      <c r="A1327" s="1">
        <v>67</v>
      </c>
      <c r="B1327" s="1"/>
      <c r="C1327" s="34">
        <v>4082</v>
      </c>
      <c r="D1327" s="34">
        <v>4092</v>
      </c>
      <c r="E1327" s="34">
        <v>4086</v>
      </c>
      <c r="F1327" s="108">
        <f t="shared" si="66"/>
        <v>4086</v>
      </c>
      <c r="G1327" s="108">
        <f t="shared" si="64"/>
        <v>-6</v>
      </c>
      <c r="H1327" s="34"/>
      <c r="I1327" s="168"/>
      <c r="J1327" s="1" t="s">
        <v>1164</v>
      </c>
      <c r="K1327" s="85" t="s">
        <v>1178</v>
      </c>
      <c r="L1327" s="1" t="s">
        <v>1135</v>
      </c>
      <c r="M1327" s="192"/>
      <c r="N1327" s="3" t="s">
        <v>5835</v>
      </c>
      <c r="O1327" s="189"/>
      <c r="P1327" s="3"/>
      <c r="Q1327" s="1" t="s">
        <v>1136</v>
      </c>
      <c r="R1327" s="85"/>
      <c r="S1327" s="1" t="s">
        <v>1137</v>
      </c>
      <c r="T1327" s="85"/>
      <c r="U1327" s="78">
        <v>2023</v>
      </c>
      <c r="V1327" s="85" t="s">
        <v>6838</v>
      </c>
      <c r="W1327" s="1"/>
      <c r="X1327" s="1"/>
    </row>
    <row r="1328" spans="1:24" ht="12" customHeight="1" x14ac:dyDescent="0.2">
      <c r="A1328" s="1">
        <v>67</v>
      </c>
      <c r="B1328" s="1"/>
      <c r="C1328" s="34">
        <v>0</v>
      </c>
      <c r="D1328" s="34">
        <v>4092</v>
      </c>
      <c r="E1328" s="34">
        <v>4086</v>
      </c>
      <c r="F1328" s="108">
        <f t="shared" si="66"/>
        <v>4086</v>
      </c>
      <c r="G1328" s="108">
        <f t="shared" si="64"/>
        <v>-6</v>
      </c>
      <c r="H1328" s="34"/>
      <c r="I1328" s="168"/>
      <c r="J1328" s="1" t="s">
        <v>1164</v>
      </c>
      <c r="K1328" s="85" t="s">
        <v>1178</v>
      </c>
      <c r="L1328" s="1" t="s">
        <v>6834</v>
      </c>
      <c r="M1328" s="189"/>
      <c r="N1328" s="3"/>
      <c r="O1328" s="189"/>
      <c r="P1328" s="3"/>
      <c r="Q1328" s="1" t="s">
        <v>6835</v>
      </c>
      <c r="R1328" s="85"/>
      <c r="S1328" s="1" t="s">
        <v>6836</v>
      </c>
      <c r="T1328" s="85"/>
      <c r="U1328" s="78">
        <v>2023</v>
      </c>
      <c r="V1328" s="85" t="s">
        <v>6837</v>
      </c>
      <c r="W1328" s="1" t="s">
        <v>5125</v>
      </c>
      <c r="X1328" s="1"/>
    </row>
    <row r="1329" spans="1:34" ht="12.75" customHeight="1" x14ac:dyDescent="0.2">
      <c r="A1329" s="1">
        <v>67</v>
      </c>
      <c r="B1329" s="1"/>
      <c r="C1329" s="34">
        <v>4082</v>
      </c>
      <c r="D1329" s="34">
        <v>4092</v>
      </c>
      <c r="E1329" s="34">
        <v>4086</v>
      </c>
      <c r="F1329" s="108">
        <f t="shared" si="66"/>
        <v>4086</v>
      </c>
      <c r="G1329" s="108">
        <f t="shared" si="64"/>
        <v>-6</v>
      </c>
      <c r="H1329" s="34"/>
      <c r="I1329" s="168"/>
      <c r="J1329" s="1" t="s">
        <v>1176</v>
      </c>
      <c r="K1329" s="85" t="s">
        <v>1178</v>
      </c>
      <c r="L1329" s="1" t="s">
        <v>1187</v>
      </c>
      <c r="M1329" s="189" t="s">
        <v>5710</v>
      </c>
      <c r="N1329" s="3"/>
      <c r="O1329" s="189"/>
      <c r="P1329" s="3"/>
      <c r="Q1329" s="5" t="s">
        <v>1364</v>
      </c>
      <c r="R1329" s="216"/>
      <c r="S1329" s="1" t="s">
        <v>1177</v>
      </c>
      <c r="T1329" s="85"/>
      <c r="U1329" s="78">
        <v>2023</v>
      </c>
      <c r="V1329" s="85" t="s">
        <v>6768</v>
      </c>
      <c r="W1329" s="1" t="s">
        <v>2875</v>
      </c>
    </row>
    <row r="1330" spans="1:34" ht="12.75" customHeight="1" x14ac:dyDescent="0.2">
      <c r="A1330" s="1">
        <v>67</v>
      </c>
      <c r="B1330" s="1"/>
      <c r="C1330" s="34">
        <v>4082</v>
      </c>
      <c r="D1330" s="34">
        <v>4092</v>
      </c>
      <c r="E1330" s="34">
        <v>4086</v>
      </c>
      <c r="F1330" s="108">
        <f t="shared" si="66"/>
        <v>4086</v>
      </c>
      <c r="G1330" s="108">
        <f t="shared" si="64"/>
        <v>-6</v>
      </c>
      <c r="H1330" s="34"/>
      <c r="J1330" s="1" t="s">
        <v>1175</v>
      </c>
      <c r="K1330" s="85" t="s">
        <v>1178</v>
      </c>
      <c r="M1330" s="189" t="s">
        <v>5708</v>
      </c>
      <c r="N1330" s="3" t="s">
        <v>3264</v>
      </c>
      <c r="O1330" s="189"/>
      <c r="P1330" s="3"/>
      <c r="Q1330" s="141" t="s">
        <v>1144</v>
      </c>
      <c r="S1330" s="1" t="s">
        <v>0</v>
      </c>
      <c r="T1330" s="85" t="s">
        <v>7070</v>
      </c>
      <c r="U1330" s="78">
        <v>2020</v>
      </c>
      <c r="V1330" s="85" t="s">
        <v>5709</v>
      </c>
      <c r="W1330" s="1"/>
      <c r="AC1330" s="133"/>
      <c r="AD1330" s="133"/>
      <c r="AE1330" s="133"/>
      <c r="AF1330" s="133"/>
      <c r="AG1330" s="133"/>
      <c r="AH1330" s="133"/>
    </row>
    <row r="1331" spans="1:34" ht="12.75" customHeight="1" thickBot="1" x14ac:dyDescent="0.25">
      <c r="A1331" s="7">
        <v>67</v>
      </c>
      <c r="B1331" s="7"/>
      <c r="C1331" s="43">
        <v>4082</v>
      </c>
      <c r="D1331" s="43">
        <v>4092</v>
      </c>
      <c r="E1331" s="43">
        <v>4086</v>
      </c>
      <c r="F1331" s="135">
        <f t="shared" si="66"/>
        <v>4086</v>
      </c>
      <c r="G1331" s="135">
        <f t="shared" si="64"/>
        <v>-6</v>
      </c>
      <c r="H1331" s="43"/>
      <c r="I1331" s="169" t="s">
        <v>1138</v>
      </c>
      <c r="J1331" s="7" t="s">
        <v>1164</v>
      </c>
      <c r="K1331" s="155" t="s">
        <v>1140</v>
      </c>
      <c r="L1331" s="7" t="s">
        <v>1141</v>
      </c>
      <c r="M1331" s="191" t="s">
        <v>1139</v>
      </c>
      <c r="N1331" s="11" t="s">
        <v>4180</v>
      </c>
      <c r="O1331" s="191"/>
      <c r="P1331" s="11"/>
      <c r="Q1331" s="7" t="s">
        <v>1142</v>
      </c>
      <c r="R1331" s="155"/>
      <c r="S1331" s="7" t="s">
        <v>1143</v>
      </c>
      <c r="T1331" s="155" t="s">
        <v>1141</v>
      </c>
      <c r="U1331" s="78">
        <v>2023</v>
      </c>
      <c r="V1331" s="155" t="s">
        <v>6844</v>
      </c>
      <c r="W1331" s="1" t="s">
        <v>4179</v>
      </c>
    </row>
    <row r="1332" spans="1:34" ht="12.75" customHeight="1" x14ac:dyDescent="0.2">
      <c r="A1332" s="1"/>
      <c r="B1332" s="1"/>
      <c r="C1332" s="34"/>
      <c r="D1332" s="34"/>
      <c r="E1332" s="34"/>
      <c r="F1332" s="108"/>
      <c r="G1332" s="108"/>
      <c r="H1332" s="34"/>
      <c r="I1332" s="168"/>
      <c r="J1332" s="1"/>
      <c r="K1332" s="85"/>
      <c r="L1332" s="1"/>
      <c r="M1332" s="189"/>
      <c r="N1332" s="3"/>
      <c r="O1332" s="189"/>
      <c r="P1332" s="3"/>
      <c r="Q1332" s="1"/>
      <c r="R1332" s="85"/>
      <c r="S1332" s="1"/>
      <c r="T1332" s="85"/>
      <c r="U1332" s="78"/>
      <c r="V1332" s="85"/>
      <c r="W1332" s="1"/>
      <c r="Z1332" s="131"/>
      <c r="AA1332" s="82"/>
      <c r="AC1332" s="134"/>
    </row>
    <row r="1333" spans="1:34" ht="12.75" customHeight="1" x14ac:dyDescent="0.2">
      <c r="A1333" s="1"/>
      <c r="B1333" s="1"/>
      <c r="C1333" s="34"/>
      <c r="D1333" s="34"/>
      <c r="E1333" s="34"/>
      <c r="F1333" s="108"/>
      <c r="G1333" s="108"/>
      <c r="H1333" s="34"/>
      <c r="I1333" s="168"/>
      <c r="J1333" s="1"/>
      <c r="K1333" s="85"/>
      <c r="L1333" s="1"/>
      <c r="M1333" s="189"/>
      <c r="N1333" s="3"/>
      <c r="O1333" s="189"/>
      <c r="P1333" s="3"/>
      <c r="Q1333" s="1"/>
      <c r="R1333" s="85"/>
      <c r="S1333" s="1"/>
      <c r="T1333" s="85"/>
      <c r="U1333" s="78"/>
      <c r="V1333" s="85"/>
      <c r="W1333" s="1"/>
      <c r="Z1333" s="131"/>
      <c r="AA1333" s="82"/>
      <c r="AC1333" s="82"/>
    </row>
    <row r="1334" spans="1:34" ht="12.75" customHeight="1" x14ac:dyDescent="0.2">
      <c r="A1334" s="1"/>
      <c r="B1334" s="1"/>
      <c r="C1334" s="34"/>
      <c r="D1334" s="34"/>
      <c r="E1334" s="34"/>
      <c r="F1334" s="108"/>
      <c r="G1334" s="108"/>
      <c r="H1334" s="34"/>
      <c r="I1334" s="168"/>
      <c r="J1334" s="1"/>
      <c r="K1334" s="85"/>
      <c r="L1334" s="1"/>
      <c r="M1334" s="189"/>
      <c r="N1334" s="3"/>
      <c r="O1334" s="189"/>
      <c r="P1334" s="3"/>
      <c r="Q1334" s="1"/>
      <c r="R1334" s="85"/>
      <c r="S1334" s="1"/>
      <c r="T1334" s="85"/>
      <c r="U1334" s="78"/>
      <c r="V1334" s="85"/>
      <c r="W1334" s="1"/>
      <c r="Z1334" s="131"/>
      <c r="AA1334" s="131"/>
      <c r="AC1334" s="131"/>
    </row>
    <row r="1335" spans="1:34" ht="12" customHeight="1" x14ac:dyDescent="0.2">
      <c r="A1335" s="1"/>
      <c r="B1335" s="1"/>
      <c r="C1335" s="34"/>
      <c r="D1335" s="34"/>
      <c r="E1335" s="34"/>
      <c r="F1335" s="108"/>
      <c r="G1335" s="108"/>
      <c r="H1335" s="34"/>
      <c r="I1335" s="168"/>
      <c r="J1335" s="1"/>
      <c r="K1335" s="85"/>
      <c r="L1335" s="1"/>
      <c r="M1335" s="189"/>
      <c r="N1335" s="3"/>
      <c r="O1335" s="189"/>
      <c r="P1335" s="3"/>
      <c r="R1335" s="85"/>
      <c r="S1335" s="1"/>
      <c r="T1335" s="260">
        <v>2023</v>
      </c>
      <c r="U1335" s="127">
        <f>COUNTIF(U$3:U$1331,T1335)</f>
        <v>1222</v>
      </c>
      <c r="V1335" s="85"/>
      <c r="W1335" s="1"/>
      <c r="X1335" s="1"/>
      <c r="Z1335" s="131"/>
      <c r="AA1335" s="131"/>
      <c r="AC1335" s="131"/>
    </row>
    <row r="1336" spans="1:34" x14ac:dyDescent="0.2">
      <c r="A1336" s="1"/>
      <c r="B1336" s="1"/>
      <c r="C1336" s="34"/>
      <c r="D1336" s="34"/>
      <c r="E1336" s="34"/>
      <c r="F1336" s="108"/>
      <c r="G1336" s="108"/>
      <c r="H1336" s="34"/>
      <c r="I1336" s="168"/>
      <c r="J1336" s="1"/>
      <c r="K1336" s="85"/>
      <c r="L1336" s="1"/>
      <c r="M1336" s="189"/>
      <c r="N1336" s="3"/>
      <c r="O1336" s="189"/>
      <c r="P1336" s="3"/>
      <c r="R1336" s="85"/>
      <c r="S1336" s="1"/>
      <c r="T1336" s="261">
        <v>2022</v>
      </c>
      <c r="U1336" s="128">
        <f>COUNTIF(U$3:U$1331,T1336)</f>
        <v>53</v>
      </c>
      <c r="V1336" s="85"/>
      <c r="W1336" s="1"/>
      <c r="Z1336" s="131"/>
      <c r="AA1336" s="131"/>
      <c r="AC1336" s="82"/>
    </row>
    <row r="1337" spans="1:34" x14ac:dyDescent="0.2">
      <c r="A1337" s="1"/>
      <c r="B1337" s="1"/>
      <c r="C1337" s="34"/>
      <c r="D1337" s="34"/>
      <c r="E1337" s="34"/>
      <c r="F1337" s="108"/>
      <c r="G1337" s="108"/>
      <c r="H1337" s="34"/>
      <c r="I1337" s="168"/>
      <c r="J1337" s="1"/>
      <c r="K1337" s="85"/>
      <c r="L1337" s="1"/>
      <c r="M1337" s="189"/>
      <c r="N1337" s="3"/>
      <c r="O1337" s="189"/>
      <c r="P1337" s="3"/>
      <c r="Q1337" s="1"/>
      <c r="R1337" s="216"/>
      <c r="S1337" s="1"/>
      <c r="T1337" s="261">
        <v>2021</v>
      </c>
      <c r="U1337" s="128">
        <f>COUNTIF(U$3:U$1331,T1337)</f>
        <v>40</v>
      </c>
      <c r="V1337" s="277"/>
      <c r="W1337" s="1"/>
      <c r="Z1337" s="131"/>
      <c r="AA1337" s="131"/>
      <c r="AC1337" s="82"/>
    </row>
    <row r="1338" spans="1:34" x14ac:dyDescent="0.2">
      <c r="A1338" s="1"/>
      <c r="B1338" s="1"/>
      <c r="C1338" s="34"/>
      <c r="D1338" s="34"/>
      <c r="E1338" s="34"/>
      <c r="F1338" s="108"/>
      <c r="G1338" s="108"/>
      <c r="H1338" s="34"/>
      <c r="I1338" s="168"/>
      <c r="J1338" s="1"/>
      <c r="K1338" s="85"/>
      <c r="L1338" s="5"/>
      <c r="M1338" s="189"/>
      <c r="N1338" s="3"/>
      <c r="O1338" s="189"/>
      <c r="P1338" s="3"/>
      <c r="R1338" s="85"/>
      <c r="S1338" s="1"/>
      <c r="T1338" s="262">
        <v>2020</v>
      </c>
      <c r="U1338" s="129">
        <f>COUNTIF(U$3:U$1331,T1338)</f>
        <v>9</v>
      </c>
      <c r="V1338" s="277"/>
      <c r="W1338" s="1"/>
      <c r="Z1338" s="131"/>
      <c r="AA1338" s="131"/>
      <c r="AC1338" s="82"/>
    </row>
    <row r="1339" spans="1:34" x14ac:dyDescent="0.2">
      <c r="R1339" s="246"/>
      <c r="S1339" s="111"/>
      <c r="U1339" s="81">
        <f>SUM(U1334:U1338)</f>
        <v>1324</v>
      </c>
      <c r="V1339" s="177"/>
      <c r="Z1339" s="131"/>
      <c r="AA1339" s="131"/>
      <c r="AC1339" s="101"/>
    </row>
    <row r="1340" spans="1:34" ht="12.75" customHeight="1" x14ac:dyDescent="0.2">
      <c r="R1340" s="246"/>
      <c r="S1340" s="111"/>
      <c r="V1340" s="177"/>
      <c r="AC1340" s="139"/>
      <c r="AH1340" s="81"/>
    </row>
    <row r="1341" spans="1:34" ht="12.75" customHeight="1" x14ac:dyDescent="0.2">
      <c r="R1341" s="85"/>
      <c r="S1341" s="111"/>
      <c r="U1341" s="139"/>
      <c r="V1341" s="177"/>
      <c r="Z1341" s="60"/>
      <c r="AA1341" s="131"/>
      <c r="AC1341" s="131"/>
      <c r="AD1341" s="131"/>
    </row>
    <row r="1342" spans="1:34" ht="12.75" customHeight="1" x14ac:dyDescent="0.2">
      <c r="I1342" s="183"/>
      <c r="J1342" s="1"/>
      <c r="R1342" s="246"/>
      <c r="S1342" s="111"/>
      <c r="U1342" s="139"/>
      <c r="V1342" s="278"/>
      <c r="W1342" s="21"/>
      <c r="Z1342" s="132"/>
      <c r="AA1342" s="132"/>
      <c r="AF1342" s="132"/>
    </row>
    <row r="1343" spans="1:34" ht="12.75" customHeight="1" x14ac:dyDescent="0.2">
      <c r="I1343" s="183"/>
      <c r="J1343" s="1"/>
      <c r="V1343" s="183"/>
      <c r="W1343" s="84"/>
    </row>
    <row r="1344" spans="1:34" ht="14.25" customHeight="1" x14ac:dyDescent="0.2">
      <c r="I1344" s="183"/>
      <c r="J1344" s="1"/>
      <c r="V1344" s="279"/>
      <c r="W1344" s="84"/>
    </row>
    <row r="1345" spans="9:23" x14ac:dyDescent="0.2">
      <c r="I1345" s="183"/>
      <c r="J1345" s="1"/>
      <c r="T1345" s="263"/>
      <c r="V1345" s="279"/>
      <c r="W1345" s="84"/>
    </row>
    <row r="1346" spans="9:23" x14ac:dyDescent="0.2">
      <c r="I1346" s="183"/>
      <c r="J1346" s="1"/>
      <c r="S1346" s="17"/>
      <c r="T1346" s="264"/>
      <c r="V1346" s="279"/>
      <c r="W1346" s="84"/>
    </row>
    <row r="1347" spans="9:23" x14ac:dyDescent="0.2">
      <c r="I1347" s="183"/>
      <c r="J1347" s="1"/>
    </row>
    <row r="1348" spans="9:23" x14ac:dyDescent="0.2">
      <c r="I1348" s="183"/>
      <c r="J1348" s="1"/>
      <c r="V1348" s="280"/>
      <c r="W1348" s="89"/>
    </row>
    <row r="1349" spans="9:23" x14ac:dyDescent="0.2">
      <c r="I1349" s="184"/>
      <c r="T1349" s="201" t="s">
        <v>4710</v>
      </c>
    </row>
  </sheetData>
  <autoFilter ref="J1:J1332" xr:uid="{00000000-0009-0000-0000-000000000000}"/>
  <sortState xmlns:xlrd2="http://schemas.microsoft.com/office/spreadsheetml/2017/richdata2" ref="A3:AC1452">
    <sortCondition ref="J3:J1452"/>
  </sortState>
  <phoneticPr fontId="0" type="noConversion"/>
  <conditionalFormatting sqref="I1342:I1348">
    <cfRule type="cellIs" dxfId="83" priority="1338" operator="equal">
      <formula>"'2016"</formula>
    </cfRule>
    <cfRule type="cellIs" dxfId="82" priority="1339" operator="equal">
      <formula>2016</formula>
    </cfRule>
  </conditionalFormatting>
  <conditionalFormatting sqref="J960 O1216:O1221">
    <cfRule type="cellIs" dxfId="81" priority="1245" operator="equal">
      <formula>"A"</formula>
    </cfRule>
  </conditionalFormatting>
  <conditionalFormatting sqref="O1:O44 O47:O120 O122:O162 O164:O166 O168:O169 O171:O178 O181:O186 O188:O208 O210:O234 O237 O239:O281 O283:O293 O295:O302 O305:O323 O326:O327 O329:O339 O342:O350 O352:O356 O358:O365 O367:O371 O373 O375 O378 O383:O391 O395 O397:O401 O403:O404 O407:O409 O411:O420 O422:O423 O425:O428 O430:O451 O453:O496 O499:O512 O514:O519 O521:O613 O615:O616 O618:O627 O629:O640 O642:O654 O657:O670 O672:O689 O692:O698 O701 O703:O710 O713:O718 O720:O725 O730:O739 O741 O743 O746:O751 O753:O772 O774:O780 O782:O792 O794 O796:O804 O806 O809:O819 O821:O845 O848:O859 O861:O949 O951:O990 O992:O1028 O1030:O1043 O1045:O1053 O1055:O1110 O1112:O1129 O1131:O1143 O1145:O1158 O1160:O1177 O1179:O1180 O1182:O1190 O1192:O1196 O1200:O1205 O1207:O1214 O1224 O1226:O1232 O1234:O1244 O1246:O1247 O1249:O1280 O1282:O1288 O1291:O1293 O1295:O1300 O1302:O1304 O1306:O1048576 O1216:O1221">
    <cfRule type="cellIs" dxfId="80" priority="923" operator="equal">
      <formula>"X"</formula>
    </cfRule>
  </conditionalFormatting>
  <conditionalFormatting sqref="O1:O327 J1016">
    <cfRule type="cellIs" dxfId="79" priority="1011" operator="equal">
      <formula>"A"</formula>
    </cfRule>
  </conditionalFormatting>
  <conditionalFormatting sqref="O329:O373">
    <cfRule type="cellIs" dxfId="78" priority="640" operator="equal">
      <formula>"A"</formula>
    </cfRule>
  </conditionalFormatting>
  <conditionalFormatting sqref="O375:O381">
    <cfRule type="cellIs" dxfId="77" priority="603" operator="equal">
      <formula>"A"</formula>
    </cfRule>
  </conditionalFormatting>
  <conditionalFormatting sqref="O383:O392">
    <cfRule type="cellIs" dxfId="76" priority="580" operator="equal">
      <formula>"A"</formula>
    </cfRule>
  </conditionalFormatting>
  <conditionalFormatting sqref="O394:O405">
    <cfRule type="cellIs" dxfId="75" priority="544" operator="equal">
      <formula>"A"</formula>
    </cfRule>
  </conditionalFormatting>
  <conditionalFormatting sqref="O407:O409 O425:O428 O430:O451 O453:O496 O657:O670 O703:O710 O743 O746:O751 O782:O792 O794 O1207:O1214 O1224 O1226:O1232 O1234:O1244">
    <cfRule type="cellIs" dxfId="74" priority="1257" operator="equal">
      <formula>"A"</formula>
    </cfRule>
  </conditionalFormatting>
  <conditionalFormatting sqref="O411:O423">
    <cfRule type="cellIs" dxfId="73" priority="512" operator="equal">
      <formula>"A"</formula>
    </cfRule>
  </conditionalFormatting>
  <conditionalFormatting sqref="O498:O613">
    <cfRule type="cellIs" dxfId="72" priority="471" operator="equal">
      <formula>"A"</formula>
    </cfRule>
  </conditionalFormatting>
  <conditionalFormatting sqref="O615:O655">
    <cfRule type="cellIs" dxfId="71" priority="398" operator="equal">
      <formula>"A"</formula>
    </cfRule>
  </conditionalFormatting>
  <conditionalFormatting sqref="O672:O701">
    <cfRule type="cellIs" dxfId="70" priority="365" operator="equal">
      <formula>"A"</formula>
    </cfRule>
  </conditionalFormatting>
  <conditionalFormatting sqref="O713:O741">
    <cfRule type="cellIs" dxfId="69" priority="320" operator="equal">
      <formula>"A"</formula>
    </cfRule>
  </conditionalFormatting>
  <conditionalFormatting sqref="O753:O780">
    <cfRule type="cellIs" dxfId="68" priority="305" operator="equal">
      <formula>"A"</formula>
    </cfRule>
  </conditionalFormatting>
  <conditionalFormatting sqref="O796:O806">
    <cfRule type="cellIs" dxfId="67" priority="299" operator="equal">
      <formula>"A"</formula>
    </cfRule>
  </conditionalFormatting>
  <conditionalFormatting sqref="O809:O845">
    <cfRule type="cellIs" dxfId="66" priority="279" operator="equal">
      <formula>"A"</formula>
    </cfRule>
  </conditionalFormatting>
  <conditionalFormatting sqref="O848:O949">
    <cfRule type="cellIs" dxfId="65" priority="273" operator="equal">
      <formula>"A"</formula>
    </cfRule>
  </conditionalFormatting>
  <conditionalFormatting sqref="O951:O1129">
    <cfRule type="cellIs" dxfId="64" priority="207" operator="equal">
      <formula>"A"</formula>
    </cfRule>
  </conditionalFormatting>
  <conditionalFormatting sqref="O1131:O1143">
    <cfRule type="cellIs" dxfId="63" priority="946" operator="equal">
      <formula>"A"</formula>
    </cfRule>
  </conditionalFormatting>
  <conditionalFormatting sqref="O1145:O1158">
    <cfRule type="cellIs" dxfId="62" priority="928" operator="equal">
      <formula>"A"</formula>
    </cfRule>
  </conditionalFormatting>
  <conditionalFormatting sqref="O1160:O1177">
    <cfRule type="cellIs" dxfId="61" priority="1142" operator="equal">
      <formula>"A"</formula>
    </cfRule>
  </conditionalFormatting>
  <conditionalFormatting sqref="O1179:O1190">
    <cfRule type="cellIs" dxfId="60" priority="197" operator="equal">
      <formula>"A"</formula>
    </cfRule>
  </conditionalFormatting>
  <conditionalFormatting sqref="O1192:O1197">
    <cfRule type="cellIs" dxfId="59" priority="178" operator="equal">
      <formula>"A"</formula>
    </cfRule>
  </conditionalFormatting>
  <conditionalFormatting sqref="O1199:O1205">
    <cfRule type="cellIs" dxfId="58" priority="166" operator="equal">
      <formula>"A"</formula>
    </cfRule>
  </conditionalFormatting>
  <conditionalFormatting sqref="O1246:O1304">
    <cfRule type="cellIs" dxfId="57" priority="74" operator="equal">
      <formula>"A"</formula>
    </cfRule>
  </conditionalFormatting>
  <conditionalFormatting sqref="O1306:O1048576">
    <cfRule type="cellIs" dxfId="56" priority="1216" operator="equal">
      <formula>"A"</formula>
    </cfRule>
  </conditionalFormatting>
  <conditionalFormatting sqref="P960">
    <cfRule type="containsText" dxfId="55" priority="1246" stopIfTrue="1" operator="containsText" text="2019">
      <formula>NOT(ISERROR(SEARCH("2019",P960)))</formula>
    </cfRule>
    <cfRule type="containsText" dxfId="54" priority="1247" stopIfTrue="1" operator="containsText" text="2018">
      <formula>NOT(ISERROR(SEARCH("2018",P960)))</formula>
    </cfRule>
    <cfRule type="containsText" dxfId="53" priority="1248" stopIfTrue="1" operator="containsText" text="2017">
      <formula>NOT(ISERROR(SEARCH("2017",P960)))</formula>
    </cfRule>
    <cfRule type="containsText" dxfId="52" priority="1249" stopIfTrue="1" operator="containsText" text="2016">
      <formula>NOT(ISERROR(SEARCH("2016",P960)))</formula>
    </cfRule>
    <cfRule type="containsText" dxfId="51" priority="1250" stopIfTrue="1" operator="containsText" text="2014">
      <formula>NOT(ISERROR(SEARCH("2014",P960)))</formula>
    </cfRule>
  </conditionalFormatting>
  <conditionalFormatting sqref="P1016">
    <cfRule type="containsText" dxfId="50" priority="1012" stopIfTrue="1" operator="containsText" text="2019">
      <formula>NOT(ISERROR(SEARCH("2019",P1016)))</formula>
    </cfRule>
    <cfRule type="containsText" dxfId="49" priority="1013" stopIfTrue="1" operator="containsText" text="2018">
      <formula>NOT(ISERROR(SEARCH("2018",P1016)))</formula>
    </cfRule>
    <cfRule type="containsText" dxfId="48" priority="1014" stopIfTrue="1" operator="containsText" text="2017">
      <formula>NOT(ISERROR(SEARCH("2017",P1016)))</formula>
    </cfRule>
    <cfRule type="containsText" dxfId="47" priority="1015" stopIfTrue="1" operator="containsText" text="2016">
      <formula>NOT(ISERROR(SEARCH("2016",P1016)))</formula>
    </cfRule>
    <cfRule type="containsText" dxfId="46" priority="1016" stopIfTrue="1" operator="containsText" text="2014">
      <formula>NOT(ISERROR(SEARCH("2014",P1016)))</formula>
    </cfRule>
  </conditionalFormatting>
  <conditionalFormatting sqref="Q119">
    <cfRule type="containsText" dxfId="45" priority="1349" operator="containsText" text="2017">
      <formula>NOT(ISERROR(SEARCH("2017",Q119)))</formula>
    </cfRule>
    <cfRule type="cellIs" dxfId="44" priority="1350" operator="equal">
      <formula>"'2016"</formula>
    </cfRule>
    <cfRule type="cellIs" dxfId="43" priority="1351" operator="equal">
      <formula>2016</formula>
    </cfRule>
  </conditionalFormatting>
  <conditionalFormatting sqref="U1339:U1342 U1344:U1048576 U1:U1334">
    <cfRule type="cellIs" dxfId="42" priority="924" operator="greaterThan">
      <formula>2022</formula>
    </cfRule>
    <cfRule type="cellIs" dxfId="41" priority="925" operator="equal">
      <formula>2022</formula>
    </cfRule>
    <cfRule type="cellIs" dxfId="40" priority="926" operator="equal">
      <formula>2021</formula>
    </cfRule>
    <cfRule type="cellIs" dxfId="39" priority="927" operator="lessThan">
      <formula>2021</formula>
    </cfRule>
  </conditionalFormatting>
  <conditionalFormatting sqref="U1328">
    <cfRule type="cellIs" dxfId="38" priority="15" operator="greaterThan">
      <formula>2020</formula>
    </cfRule>
    <cfRule type="cellIs" dxfId="37" priority="16" operator="equal">
      <formula>2020</formula>
    </cfRule>
    <cfRule type="cellIs" dxfId="36" priority="17" operator="equal">
      <formula>2019</formula>
    </cfRule>
    <cfRule type="cellIs" dxfId="35" priority="18" operator="equal">
      <formula>2018</formula>
    </cfRule>
  </conditionalFormatting>
  <conditionalFormatting sqref="V561">
    <cfRule type="containsText" dxfId="34" priority="448" stopIfTrue="1" operator="containsText" text="2019">
      <formula>NOT(ISERROR(SEARCH("2019",V561)))</formula>
    </cfRule>
    <cfRule type="containsText" dxfId="33" priority="449" stopIfTrue="1" operator="containsText" text="2018">
      <formula>NOT(ISERROR(SEARCH("2018",V561)))</formula>
    </cfRule>
    <cfRule type="containsText" dxfId="32" priority="450" stopIfTrue="1" operator="containsText" text="2017">
      <formula>NOT(ISERROR(SEARCH("2017",V561)))</formula>
    </cfRule>
    <cfRule type="containsText" dxfId="31" priority="451" stopIfTrue="1" operator="containsText" text="2016">
      <formula>NOT(ISERROR(SEARCH("2016",V561)))</formula>
    </cfRule>
    <cfRule type="containsText" dxfId="30" priority="452" stopIfTrue="1" operator="containsText" text="2014">
      <formula>NOT(ISERROR(SEARCH("2014",V561)))</formula>
    </cfRule>
  </conditionalFormatting>
  <conditionalFormatting sqref="V1343">
    <cfRule type="cellIs" dxfId="29" priority="19" operator="greaterThan">
      <formula>2020</formula>
    </cfRule>
    <cfRule type="cellIs" dxfId="28" priority="20" operator="equal">
      <formula>2020</formula>
    </cfRule>
    <cfRule type="cellIs" dxfId="27" priority="21" operator="equal">
      <formula>2019</formula>
    </cfRule>
    <cfRule type="cellIs" dxfId="26" priority="22" operator="equal">
      <formula>2018</formula>
    </cfRule>
  </conditionalFormatting>
  <conditionalFormatting sqref="V1348:W1348">
    <cfRule type="containsText" dxfId="25" priority="1263" operator="containsText" text="2017">
      <formula>NOT(ISERROR(SEARCH("2017",V1348)))</formula>
    </cfRule>
    <cfRule type="cellIs" dxfId="24" priority="1264" operator="equal">
      <formula>"'2016"</formula>
    </cfRule>
    <cfRule type="cellIs" dxfId="23" priority="1265" operator="equal">
      <formula>2016</formula>
    </cfRule>
  </conditionalFormatting>
  <conditionalFormatting sqref="Y1">
    <cfRule type="containsText" dxfId="22" priority="1543" operator="containsText" text="2017">
      <formula>NOT(ISERROR(SEARCH("2017",Y1)))</formula>
    </cfRule>
    <cfRule type="cellIs" dxfId="21" priority="1544" operator="equal">
      <formula>"'2016"</formula>
    </cfRule>
    <cfRule type="cellIs" dxfId="20" priority="1545" operator="equal">
      <formula>2016</formula>
    </cfRule>
  </conditionalFormatting>
  <conditionalFormatting sqref="AC1340">
    <cfRule type="cellIs" dxfId="19" priority="11" operator="greaterThan">
      <formula>2020</formula>
    </cfRule>
    <cfRule type="cellIs" dxfId="18" priority="12" operator="equal">
      <formula>2020</formula>
    </cfRule>
    <cfRule type="cellIs" dxfId="17" priority="13" operator="equal">
      <formula>2019</formula>
    </cfRule>
    <cfRule type="cellIs" dxfId="16" priority="14" operator="equal">
      <formula>2018</formula>
    </cfRule>
  </conditionalFormatting>
  <conditionalFormatting sqref="AH1340">
    <cfRule type="cellIs" dxfId="15" priority="7" operator="greaterThan">
      <formula>2020</formula>
    </cfRule>
    <cfRule type="cellIs" dxfId="14" priority="8" operator="equal">
      <formula>2020</formula>
    </cfRule>
    <cfRule type="cellIs" dxfId="13" priority="9" operator="equal">
      <formula>2019</formula>
    </cfRule>
    <cfRule type="cellIs" dxfId="12" priority="10" operator="equal">
      <formula>2018</formula>
    </cfRule>
  </conditionalFormatting>
  <hyperlinks>
    <hyperlink ref="V1104" r:id="rId1" xr:uid="{00000000-0004-0000-0000-000000000000}"/>
    <hyperlink ref="L524" r:id="rId2" display="http://hotel.mon-guide.info/hotel.php?cherche=12456" xr:uid="{00000000-0004-0000-0000-000004000000}"/>
    <hyperlink ref="L525" r:id="rId3" display="http://hotel.mon-guide.info/hotel.php?cherche=12459" xr:uid="{00000000-0004-0000-0000-000005000000}"/>
    <hyperlink ref="V53" r:id="rId4" xr:uid="{00000000-0004-0000-0000-000008000000}"/>
    <hyperlink ref="V31" r:id="rId5" xr:uid="{00000000-0004-0000-0000-000009000000}"/>
    <hyperlink ref="V1217" r:id="rId6" xr:uid="{00000000-0004-0000-0000-00000A000000}"/>
    <hyperlink ref="V1227" r:id="rId7" xr:uid="{00000000-0004-0000-0000-00000C000000}"/>
    <hyperlink ref="V28" r:id="rId8" display="http://www.camping-beaulieu-vosges.com/ " xr:uid="{00000000-0004-0000-0000-00000F000000}"/>
    <hyperlink ref="V49" r:id="rId9" display="http://www.campingfontenoy.com " xr:uid="{00000000-0004-0000-0000-000011000000}"/>
    <hyperlink ref="V60" r:id="rId10" display="http://www.a-rigaud.nl " xr:uid="{00000000-0004-0000-0000-000012000000}"/>
    <hyperlink ref="V194" r:id="rId11" display="http://www.pacros.com/" xr:uid="{00000000-0004-0000-0000-000013000000}"/>
    <hyperlink ref="V208" r:id="rId12" display="http://www.champagnac.com/index.php/nl/" xr:uid="{00000000-0004-0000-0000-000015000000}"/>
    <hyperlink ref="V252" r:id="rId13" xr:uid="{00000000-0004-0000-0000-000016000000}"/>
    <hyperlink ref="V285" r:id="rId14" xr:uid="{00000000-0004-0000-0000-000017000000}"/>
    <hyperlink ref="V290" r:id="rId15" display="http://www.camping-leroc.com/" xr:uid="{00000000-0004-0000-0000-000018000000}"/>
    <hyperlink ref="V308" r:id="rId16" display="http://www.les-pins-camping.com/" xr:uid="{00000000-0004-0000-0000-00001C000000}"/>
    <hyperlink ref="V305" r:id="rId17" display="http://www.camping-picouty.com/" xr:uid="{00000000-0004-0000-0000-00001D000000}"/>
    <hyperlink ref="V306" r:id="rId18" display="http://www.campingpanoramic.com/" xr:uid="{00000000-0004-0000-0000-00001E000000}"/>
    <hyperlink ref="V312" r:id="rId19" display="http://www.domainequercy.com/" xr:uid="{00000000-0004-0000-0000-00001F000000}"/>
    <hyperlink ref="V313" r:id="rId20" display="http://www.campingleparadis.com/" xr:uid="{00000000-0004-0000-0000-000020000000}"/>
    <hyperlink ref="V344" r:id="rId21" xr:uid="{00000000-0004-0000-0000-000023000000}"/>
    <hyperlink ref="V348" r:id="rId22" xr:uid="{00000000-0004-0000-0000-000024000000}"/>
    <hyperlink ref="V352" r:id="rId23" display="http://www.les2lacs.info/" xr:uid="{00000000-0004-0000-0000-000025000000}"/>
    <hyperlink ref="V408" r:id="rId24" xr:uid="{00000000-0004-0000-0000-000028000000}"/>
    <hyperlink ref="V414" r:id="rId25" display="http://www.camping-uhaitza.com/" xr:uid="{00000000-0004-0000-0000-000029000000}"/>
    <hyperlink ref="V456" r:id="rId26" display="http://www.asasp-4saisons.com/" xr:uid="{00000000-0004-0000-0000-00002C000000}"/>
    <hyperlink ref="V490" r:id="rId27" display="http://www.campinglaheche.com/" xr:uid="{00000000-0004-0000-0000-00002D000000}"/>
    <hyperlink ref="V491" r:id="rId28" display="http://www.legerrit.com/" xr:uid="{00000000-0004-0000-0000-00002E000000}"/>
    <hyperlink ref="V514" r:id="rId29" display="http://www.camping-du-lac-pyrenees.com/ " xr:uid="{00000000-0004-0000-0000-00002F000000}"/>
    <hyperlink ref="V515" r:id="rId30" display="http://www.camping-les-chataigniers.com/ " xr:uid="{00000000-0004-0000-0000-000030000000}"/>
    <hyperlink ref="V516" r:id="rId31" display="http://www.lavedan.com/ " xr:uid="{00000000-0004-0000-0000-000031000000}"/>
    <hyperlink ref="V517" r:id="rId32" display="http://www.campinglesfrenes.fr/ " xr:uid="{00000000-0004-0000-0000-000032000000}"/>
    <hyperlink ref="V531" r:id="rId33" display="http://www.campinglehounta.com/ " xr:uid="{00000000-0004-0000-0000-000034000000}"/>
    <hyperlink ref="V532" r:id="rId34" display="http://www.international-camping.fr/ " xr:uid="{00000000-0004-0000-0000-000035000000}"/>
    <hyperlink ref="V534" r:id="rId35" display="http://www.grange-bigourdane.com/" xr:uid="{00000000-0004-0000-0000-000036000000}"/>
    <hyperlink ref="V538" r:id="rId36" display="http://www.luz-camping.com/" xr:uid="{00000000-0004-0000-0000-000037000000}"/>
    <hyperlink ref="V566" r:id="rId37" display="http://www.camping-oree-des-monts.com/" xr:uid="{00000000-0004-0000-0000-000038000000}"/>
    <hyperlink ref="V626" r:id="rId38" display="http://www.camping-aulus-couledous.com/" xr:uid="{00000000-0004-0000-0000-00003A000000}"/>
    <hyperlink ref="V637" r:id="rId39" display="http://camping-municipal-cos09.fr/presentation.php" xr:uid="{00000000-0004-0000-0000-00003B000000}"/>
    <hyperlink ref="V645" r:id="rId40" display="http://www.camping-la-serre.com/" xr:uid="{00000000-0004-0000-0000-00003C000000}"/>
    <hyperlink ref="V658" r:id="rId41" display="http://campingdelabau.free.fr/  " xr:uid="{00000000-0004-0000-0000-00003D000000}"/>
    <hyperlink ref="V663" r:id="rId42" display="http://www.alombredesoliviers.com/ " xr:uid="{00000000-0004-0000-0000-00003E000000}"/>
    <hyperlink ref="V675" r:id="rId43" display="http://www.moulindesainteanne.com/" xr:uid="{00000000-0004-0000-0000-000040000000}"/>
    <hyperlink ref="V686" r:id="rId44" display="http://www.cerisierdujaur.com/ " xr:uid="{00000000-0004-0000-0000-000042000000}"/>
    <hyperlink ref="V730" r:id="rId45" display="http://www.causseetlamas.com/" xr:uid="{00000000-0004-0000-0000-000045000000}"/>
    <hyperlink ref="V768" r:id="rId46" display="http://www.campinglasalendrinque.fr/" xr:uid="{00000000-0004-0000-0000-000049000000}"/>
    <hyperlink ref="V791" r:id="rId47" display="http://www.le-moulin-neuf.fr/ " xr:uid="{00000000-0004-0000-0000-00004A000000}"/>
    <hyperlink ref="V803" r:id="rId48" display="http://camping-artdevivre.com/ " xr:uid="{00000000-0004-0000-0000-00004B000000}"/>
    <hyperlink ref="V809" r:id="rId49" display="http://www.campinglamontagne.com/" xr:uid="{00000000-0004-0000-0000-00004C000000}"/>
    <hyperlink ref="V810" r:id="rId50" display="http://www.camping-sainte-croix.com/" xr:uid="{00000000-0004-0000-0000-00004D000000}"/>
    <hyperlink ref="V814" r:id="rId51" display="http://www.camping-lebregoux.fr/  " xr:uid="{00000000-0004-0000-0000-00004E000000}"/>
    <hyperlink ref="V818" r:id="rId52" display="http://www.lebouquier.com/" xr:uid="{00000000-0004-0000-0000-00004F000000}"/>
    <hyperlink ref="V825" r:id="rId53" display="http://www.lemeneque.eu/ " xr:uid="{00000000-0004-0000-0000-000050000000}"/>
    <hyperlink ref="V827" r:id="rId54" display="http://www.camping-ventoux.fr/" xr:uid="{00000000-0004-0000-0000-000051000000}"/>
    <hyperlink ref="V828" r:id="rId55" display="http://www.belezy.com/  " xr:uid="{00000000-0004-0000-0000-000052000000}"/>
    <hyperlink ref="V841" r:id="rId56" display="http://du.bon.crouzet.free.fr/" xr:uid="{00000000-0004-0000-0000-000054000000}"/>
    <hyperlink ref="V842" r:id="rId57" display="http://www.camping-les3rivieres.com/" xr:uid="{00000000-0004-0000-0000-000055000000}"/>
    <hyperlink ref="V895" r:id="rId58" display="http://www.rose-de-provence.com/" xr:uid="{00000000-0004-0000-0000-00005D000000}"/>
    <hyperlink ref="V901" r:id="rId59" display="http://www.camping-st-jean.fr/nl/" xr:uid="{00000000-0004-0000-0000-00005E000000}"/>
    <hyperlink ref="V902" r:id="rId60" display="http://www.camping-manaysse.com/" xr:uid="{00000000-0004-0000-0000-00005F000000}"/>
    <hyperlink ref="V903" r:id="rId61" display="http://campinglevieuxcolombier.com/" xr:uid="{00000000-0004-0000-0000-000060000000}"/>
    <hyperlink ref="V915" r:id="rId62" display="http://www.camping-st-clair.com/ " xr:uid="{00000000-0004-0000-0000-000061000000}"/>
    <hyperlink ref="V916" r:id="rId63" display="http://www.lepetitlac.com/" xr:uid="{00000000-0004-0000-0000-000062000000}"/>
    <hyperlink ref="V928" r:id="rId64" display="http://camping-gorgesduverdon-carajuan-rougon.com/" xr:uid="{00000000-0004-0000-0000-000063000000}"/>
    <hyperlink ref="V938" r:id="rId65" display="http://camping-saintauban.com/" xr:uid="{00000000-0004-0000-0000-000064000000}"/>
    <hyperlink ref="V981" r:id="rId66" display="http://www.laribiere.fr/" xr:uid="{00000000-0004-0000-0000-000065000000}"/>
    <hyperlink ref="V982" r:id="rId67" display="http://www.campingguillestre.com/" xr:uid="{00000000-0004-0000-0000-000066000000}"/>
    <hyperlink ref="V983" r:id="rId68" display="http://www.lesaintjames.com/" xr:uid="{00000000-0004-0000-0000-000067000000}"/>
    <hyperlink ref="V986" r:id="rId69" display="http://www.catinat-fleuri.com/" xr:uid="{00000000-0004-0000-0000-000069000000}"/>
    <hyperlink ref="V1046" r:id="rId70" display="http://camping-modane.chez-alice.fr/ " xr:uid="{00000000-0004-0000-0000-00006C000000}"/>
    <hyperlink ref="V1053" r:id="rId71" display="http://www.camping-aussois.com/ " xr:uid="{00000000-0004-0000-0000-00006D000000}"/>
    <hyperlink ref="V1062" r:id="rId72" display="http://www.camping-termignon-lavanoise.com/" xr:uid="{00000000-0004-0000-0000-00006E000000}"/>
    <hyperlink ref="V1067" r:id="rId73" display="http://www.camping-les-balmasses.com/" xr:uid="{00000000-0004-0000-0000-00006F000000}"/>
    <hyperlink ref="V1086" r:id="rId74" display="http://campinglesrichardes.free.fr/" xr:uid="{00000000-0004-0000-0000-000071000000}"/>
    <hyperlink ref="V1094" r:id="rId75" display="http://www.campinglereclus.com/" xr:uid="{00000000-0004-0000-0000-000073000000}"/>
    <hyperlink ref="V1174" r:id="rId76" display="http://www.camping-saint-claude.fr/" xr:uid="{00000000-0004-0000-0000-000078000000}"/>
    <hyperlink ref="V1218" r:id="rId77" xr:uid="{00000000-0004-0000-0000-000079000000}"/>
    <hyperlink ref="V1230" r:id="rId78" display="http://domaine-de-champe.fr/  " xr:uid="{00000000-0004-0000-0000-00007A000000}"/>
    <hyperlink ref="V1244" r:id="rId79" display="http://www.camping-la-mine-argent.com/" xr:uid="{00000000-0004-0000-0000-00007B000000}"/>
    <hyperlink ref="V1253" r:id="rId80" display="http://www.imberg.nl/ " xr:uid="{00000000-0004-0000-0000-00007C000000}"/>
    <hyperlink ref="V1280" r:id="rId81" display="http://www.les-reflets.com/  " xr:uid="{00000000-0004-0000-0000-00007E000000}"/>
    <hyperlink ref="V61" r:id="rId82" display="http://www.a-rigaud.nl " xr:uid="{00000000-0004-0000-0000-00007F000000}"/>
    <hyperlink ref="V76" r:id="rId83" display="http://www.camping-savigny-les-beaune.fr/" xr:uid="{00000000-0004-0000-0000-000081000000}"/>
    <hyperlink ref="V128" r:id="rId84" display="http://www.aubergemalo.com/" xr:uid="{00000000-0004-0000-0000-000083000000}"/>
    <hyperlink ref="V148" r:id="rId85" display="http://www.campingsaintpoint.com/" xr:uid="{00000000-0004-0000-0000-000085000000}"/>
    <hyperlink ref="V251" r:id="rId86" xr:uid="{00000000-0004-0000-0000-000088000000}"/>
    <hyperlink ref="V16" r:id="rId87" display="www.abreschviller.fr/spip.php?rubrique9" xr:uid="{00000000-0004-0000-0000-00008A000000}"/>
    <hyperlink ref="V873" r:id="rId88" xr:uid="{00000000-0004-0000-0000-00008D000000}"/>
    <hyperlink ref="V696" r:id="rId89" xr:uid="{00000000-0004-0000-0000-00008E000000}"/>
    <hyperlink ref="V323" r:id="rId90" xr:uid="{00000000-0004-0000-0000-00008F000000}"/>
    <hyperlink ref="V345" r:id="rId91" display="http://www.lesgonies.org" xr:uid="{00000000-0004-0000-0000-000090000000}"/>
    <hyperlink ref="V472" r:id="rId92" xr:uid="{00000000-0004-0000-0000-000093000000}"/>
    <hyperlink ref="V1200" r:id="rId93" xr:uid="{00000000-0004-0000-0000-000095000000}"/>
    <hyperlink ref="V1296" r:id="rId94" xr:uid="{00000000-0004-0000-0000-000096000000}"/>
    <hyperlink ref="V150" r:id="rId95" xr:uid="{00000000-0004-0000-0000-00009B000000}"/>
    <hyperlink ref="V506" r:id="rId96" xr:uid="{00000000-0004-0000-0000-0000A1000000}"/>
    <hyperlink ref="V567" r:id="rId97" xr:uid="{00000000-0004-0000-0000-0000A4000000}"/>
    <hyperlink ref="V705" r:id="rId98" xr:uid="{00000000-0004-0000-0000-0000A5000000}"/>
    <hyperlink ref="V851" r:id="rId99" display="http://www.oustaudelafont.com/" xr:uid="{00000000-0004-0000-0000-0000A6000000}"/>
    <hyperlink ref="V909" r:id="rId100" xr:uid="{00000000-0004-0000-0000-0000A7000000}"/>
    <hyperlink ref="V1013" r:id="rId101" xr:uid="{00000000-0004-0000-0000-0000A9000000}"/>
    <hyperlink ref="V1242" r:id="rId102" xr:uid="{00000000-0004-0000-0000-0000AB000000}"/>
    <hyperlink ref="V1247" r:id="rId103" xr:uid="{00000000-0004-0000-0000-0000AD000000}"/>
    <hyperlink ref="V1303" r:id="rId104" xr:uid="{00000000-0004-0000-0000-0000AE000000}"/>
    <hyperlink ref="V1311" r:id="rId105" xr:uid="{00000000-0004-0000-0000-0000AF000000}"/>
    <hyperlink ref="V59" r:id="rId106" display="http://www.a-rigaud.nl " xr:uid="{00000000-0004-0000-0000-0000B0000000}"/>
    <hyperlink ref="V242" r:id="rId107" xr:uid="{00000000-0004-0000-0000-0000B1000000}"/>
    <hyperlink ref="V256" r:id="rId108" xr:uid="{00000000-0004-0000-0000-0000B2000000}"/>
    <hyperlink ref="V445" r:id="rId109" xr:uid="{00000000-0004-0000-0000-0000B6000000}"/>
    <hyperlink ref="V460" r:id="rId110" xr:uid="{00000000-0004-0000-0000-0000B7000000}"/>
    <hyperlink ref="V1058" r:id="rId111" xr:uid="{00000000-0004-0000-0000-0000BE000000}"/>
    <hyperlink ref="V1106" r:id="rId112" xr:uid="{00000000-0004-0000-0000-0000BF000000}"/>
    <hyperlink ref="V1213" r:id="rId113" xr:uid="{00000000-0004-0000-0000-0000C4000000}"/>
    <hyperlink ref="V1221" r:id="rId114" xr:uid="{00000000-0004-0000-0000-0000C5000000}"/>
    <hyperlink ref="V101" r:id="rId115" xr:uid="{00000000-0004-0000-0000-0000CB000000}"/>
    <hyperlink ref="V99" r:id="rId116" xr:uid="{00000000-0004-0000-0000-0000CC000000}"/>
    <hyperlink ref="V140" r:id="rId117" xr:uid="{00000000-0004-0000-0000-0000D0000000}"/>
    <hyperlink ref="V214" r:id="rId118" xr:uid="{00000000-0004-0000-0000-0000D3000000}"/>
    <hyperlink ref="V234" r:id="rId119" xr:uid="{00000000-0004-0000-0000-0000D4000000}"/>
    <hyperlink ref="V250" r:id="rId120" xr:uid="{00000000-0004-0000-0000-0000D5000000}"/>
    <hyperlink ref="V271" r:id="rId121" xr:uid="{00000000-0004-0000-0000-0000D6000000}"/>
    <hyperlink ref="V270" r:id="rId122" xr:uid="{00000000-0004-0000-0000-0000D7000000}"/>
    <hyperlink ref="V295" r:id="rId123" xr:uid="{00000000-0004-0000-0000-0000D9000000}"/>
    <hyperlink ref="V302" r:id="rId124" xr:uid="{00000000-0004-0000-0000-0000DA000000}"/>
    <hyperlink ref="V365" r:id="rId125" xr:uid="{00000000-0004-0000-0000-0000DD000000}"/>
    <hyperlink ref="V518" r:id="rId126" xr:uid="{00000000-0004-0000-0000-0000E1000000}"/>
    <hyperlink ref="V525" r:id="rId127" xr:uid="{00000000-0004-0000-0000-0000E2000000}"/>
    <hyperlink ref="V523" r:id="rId128" xr:uid="{00000000-0004-0000-0000-0000E3000000}"/>
    <hyperlink ref="V543" r:id="rId129" xr:uid="{00000000-0004-0000-0000-0000E4000000}"/>
    <hyperlink ref="V562" r:id="rId130" xr:uid="{00000000-0004-0000-0000-0000E5000000}"/>
    <hyperlink ref="V654" r:id="rId131" xr:uid="{00000000-0004-0000-0000-0000E7000000}"/>
    <hyperlink ref="V666" r:id="rId132" xr:uid="{00000000-0004-0000-0000-0000E9000000}"/>
    <hyperlink ref="V679" r:id="rId133" xr:uid="{00000000-0004-0000-0000-0000EA000000}"/>
    <hyperlink ref="V787" r:id="rId134" xr:uid="{00000000-0004-0000-0000-0000ED000000}"/>
    <hyperlink ref="V796" r:id="rId135" xr:uid="{00000000-0004-0000-0000-0000EE000000}"/>
    <hyperlink ref="V804" r:id="rId136" xr:uid="{00000000-0004-0000-0000-0000F0000000}"/>
    <hyperlink ref="V836" r:id="rId137" xr:uid="{00000000-0004-0000-0000-0000F1000000}"/>
    <hyperlink ref="V896" r:id="rId138" xr:uid="{00000000-0004-0000-0000-0000F3000000}"/>
    <hyperlink ref="V988" r:id="rId139" xr:uid="{00000000-0004-0000-0000-0000F8000000}"/>
    <hyperlink ref="V1009" r:id="rId140" xr:uid="{00000000-0004-0000-0000-0000FB000000}"/>
    <hyperlink ref="V1007" r:id="rId141" xr:uid="{00000000-0004-0000-0000-0000FC000000}"/>
    <hyperlink ref="V1005" r:id="rId142" xr:uid="{00000000-0004-0000-0000-0000FD000000}"/>
    <hyperlink ref="V1035" r:id="rId143" xr:uid="{00000000-0004-0000-0000-000002010000}"/>
    <hyperlink ref="V1048" r:id="rId144" xr:uid="{00000000-0004-0000-0000-000003010000}"/>
    <hyperlink ref="R130" r:id="rId145" display="tel:06 89 25 11 43" xr:uid="{00000000-0004-0000-0000-000004010000}"/>
    <hyperlink ref="V130" r:id="rId146" xr:uid="{00000000-0004-0000-0000-000005010000}"/>
    <hyperlink ref="V346" r:id="rId147" display="http://www.lesgonies.org" xr:uid="{00000000-0004-0000-0000-000006010000}"/>
    <hyperlink ref="V527" r:id="rId148" xr:uid="{00000000-0004-0000-0000-000007010000}"/>
    <hyperlink ref="V1219" r:id="rId149" xr:uid="{00000000-0004-0000-0000-000009010000}"/>
    <hyperlink ref="V1209" r:id="rId150" display="http://www.camping-lecret.fr/" xr:uid="{00000000-0004-0000-0000-00000A010000}"/>
    <hyperlink ref="V1208" r:id="rId151" display="http://www.rochedutresor.com/" xr:uid="{00000000-0004-0000-0000-00000B010000}"/>
    <hyperlink ref="V1228" r:id="rId152" display="http://www.camping-deux-ballons.fr/ " xr:uid="{00000000-0004-0000-0000-00000C010000}"/>
    <hyperlink ref="V1271" r:id="rId153" display="http://www.fermeaubergeduchevremont.fr/  " xr:uid="{00000000-0004-0000-0000-00000D010000}"/>
    <hyperlink ref="V937" r:id="rId154" display="http://www.hotel-restaurant-loujas.com/" xr:uid="{00000000-0004-0000-0000-00000E010000}"/>
    <hyperlink ref="V929" r:id="rId155" xr:uid="{00000000-0004-0000-0000-000011010000}"/>
    <hyperlink ref="V695" r:id="rId156" xr:uid="{00000000-0004-0000-0000-000012010000}"/>
    <hyperlink ref="V944" r:id="rId157" xr:uid="{00000000-0004-0000-0000-000014010000}"/>
    <hyperlink ref="V6" r:id="rId158" xr:uid="{00000000-0004-0000-0000-000016010000}"/>
    <hyperlink ref="V1306" r:id="rId159" xr:uid="{00000000-0004-0000-0000-000018010000}"/>
    <hyperlink ref="V1325" r:id="rId160" xr:uid="{00000000-0004-0000-0000-000019010000}"/>
    <hyperlink ref="V1308" r:id="rId161" xr:uid="{00000000-0004-0000-0000-00001A010000}"/>
    <hyperlink ref="V19" r:id="rId162" xr:uid="{00000000-0004-0000-0000-00001B010000}"/>
    <hyperlink ref="V18" r:id="rId163" xr:uid="{00000000-0004-0000-0000-00001C010000}"/>
    <hyperlink ref="V1298" r:id="rId164" xr:uid="{00000000-0004-0000-0000-00001D010000}"/>
    <hyperlink ref="V64" r:id="rId165" xr:uid="{00000000-0004-0000-0000-00001F010000}"/>
    <hyperlink ref="V78" r:id="rId166" xr:uid="{00000000-0004-0000-0000-000021010000}"/>
    <hyperlink ref="V79" r:id="rId167" xr:uid="{00000000-0004-0000-0000-000022010000}"/>
    <hyperlink ref="V83" r:id="rId168" xr:uid="{00000000-0004-0000-0000-000025010000}"/>
    <hyperlink ref="V88" r:id="rId169" xr:uid="{00000000-0004-0000-0000-000026010000}"/>
    <hyperlink ref="V110" r:id="rId170" xr:uid="{00000000-0004-0000-0000-000027010000}"/>
    <hyperlink ref="V111" r:id="rId171" xr:uid="{00000000-0004-0000-0000-000028010000}"/>
    <hyperlink ref="V185" r:id="rId172" xr:uid="{00000000-0004-0000-0000-00002A010000}"/>
    <hyperlink ref="V272" r:id="rId173" xr:uid="{00000000-0004-0000-0000-00002B010000}"/>
    <hyperlink ref="V296" r:id="rId174" xr:uid="{00000000-0004-0000-0000-00002D010000}"/>
    <hyperlink ref="V297" r:id="rId175" xr:uid="{00000000-0004-0000-0000-00002E010000}"/>
    <hyperlink ref="V298" r:id="rId176" xr:uid="{00000000-0004-0000-0000-00002F010000}"/>
    <hyperlink ref="V427" r:id="rId177" xr:uid="{00000000-0004-0000-0000-000031010000}"/>
    <hyperlink ref="V433" r:id="rId178" xr:uid="{00000000-0004-0000-0000-000032010000}"/>
    <hyperlink ref="Q432" r:id="rId179" tooltip="Bellen via Hangouts" display="javascript:void(0)" xr:uid="{00000000-0004-0000-0000-000033010000}"/>
    <hyperlink ref="V465" r:id="rId180" xr:uid="{00000000-0004-0000-0000-000035010000}"/>
    <hyperlink ref="V507" r:id="rId181" xr:uid="{00000000-0004-0000-0000-000037010000}"/>
    <hyperlink ref="V508" r:id="rId182" xr:uid="{00000000-0004-0000-0000-000038010000}"/>
    <hyperlink ref="V505" r:id="rId183" xr:uid="{00000000-0004-0000-0000-000039010000}"/>
    <hyperlink ref="V512" r:id="rId184" xr:uid="{00000000-0004-0000-0000-00003A010000}"/>
    <hyperlink ref="V509" r:id="rId185" xr:uid="{00000000-0004-0000-0000-00003B010000}"/>
    <hyperlink ref="V510" r:id="rId186" xr:uid="{00000000-0004-0000-0000-00003C010000}"/>
    <hyperlink ref="V536" r:id="rId187" xr:uid="{00000000-0004-0000-0000-00003D010000}"/>
    <hyperlink ref="V552" r:id="rId188" xr:uid="{00000000-0004-0000-0000-000040010000}"/>
    <hyperlink ref="V602" r:id="rId189" xr:uid="{00000000-0004-0000-0000-000041010000}"/>
    <hyperlink ref="V606" r:id="rId190" xr:uid="{00000000-0004-0000-0000-000042010000}"/>
    <hyperlink ref="V670" r:id="rId191" xr:uid="{00000000-0004-0000-0000-000045010000}"/>
    <hyperlink ref="V667" r:id="rId192" xr:uid="{00000000-0004-0000-0000-000046010000}"/>
    <hyperlink ref="V672" r:id="rId193" xr:uid="{00000000-0004-0000-0000-000047010000}"/>
    <hyperlink ref="V693" r:id="rId194" xr:uid="{00000000-0004-0000-0000-000048010000}"/>
    <hyperlink ref="V716" r:id="rId195" xr:uid="{00000000-0004-0000-0000-000049010000}"/>
    <hyperlink ref="V737" r:id="rId196" xr:uid="{00000000-0004-0000-0000-00004A010000}"/>
    <hyperlink ref="V760" r:id="rId197" xr:uid="{00000000-0004-0000-0000-00004B010000}"/>
    <hyperlink ref="V761" r:id="rId198" xr:uid="{00000000-0004-0000-0000-00004C010000}"/>
    <hyperlink ref="V758" r:id="rId199" xr:uid="{00000000-0004-0000-0000-00004E010000}"/>
    <hyperlink ref="V770" r:id="rId200" xr:uid="{00000000-0004-0000-0000-000050010000}"/>
    <hyperlink ref="V1302" r:id="rId201" display="http://www.les-reflets.com/  " xr:uid="{00000000-0004-0000-0000-000051010000}"/>
    <hyperlink ref="V848" r:id="rId202" xr:uid="{00000000-0004-0000-0000-000054010000}"/>
    <hyperlink ref="V880" r:id="rId203" xr:uid="{00000000-0004-0000-0000-000055010000}"/>
    <hyperlink ref="V955" r:id="rId204" xr:uid="{00000000-0004-0000-0000-000057010000}"/>
    <hyperlink ref="V980" r:id="rId205" xr:uid="{00000000-0004-0000-0000-000058010000}"/>
    <hyperlink ref="V1006" r:id="rId206" xr:uid="{00000000-0004-0000-0000-000059010000}"/>
    <hyperlink ref="V1010" r:id="rId207" xr:uid="{00000000-0004-0000-0000-00005A010000}"/>
    <hyperlink ref="V1036" r:id="rId208" xr:uid="{00000000-0004-0000-0000-00005B010000}"/>
    <hyperlink ref="V1037" r:id="rId209" xr:uid="{00000000-0004-0000-0000-00005C010000}"/>
    <hyperlink ref="V1038" r:id="rId210" xr:uid="{00000000-0004-0000-0000-00005D010000}"/>
    <hyperlink ref="V1039" r:id="rId211" xr:uid="{00000000-0004-0000-0000-00005E010000}"/>
    <hyperlink ref="V1057" r:id="rId212" xr:uid="{00000000-0004-0000-0000-000060010000}"/>
    <hyperlink ref="V1092" r:id="rId213" xr:uid="{00000000-0004-0000-0000-000063010000}"/>
    <hyperlink ref="V1177" r:id="rId214" xr:uid="{00000000-0004-0000-0000-000069010000}"/>
    <hyperlink ref="V1207" r:id="rId215" xr:uid="{00000000-0004-0000-0000-00006A010000}"/>
    <hyperlink ref="V1229" r:id="rId216" xr:uid="{00000000-0004-0000-0000-00006B010000}"/>
    <hyperlink ref="V1264" r:id="rId217" xr:uid="{00000000-0004-0000-0000-00006E010000}"/>
    <hyperlink ref="V1265" r:id="rId218" xr:uid="{00000000-0004-0000-0000-00006F010000}"/>
    <hyperlink ref="V1268" r:id="rId219" xr:uid="{00000000-0004-0000-0000-000070010000}"/>
    <hyperlink ref="V1272" r:id="rId220" xr:uid="{00000000-0004-0000-0000-000071010000}"/>
    <hyperlink ref="V1273" r:id="rId221" xr:uid="{00000000-0004-0000-0000-000072010000}"/>
    <hyperlink ref="V1315" r:id="rId222" xr:uid="{00000000-0004-0000-0000-000075010000}"/>
    <hyperlink ref="V391" r:id="rId223" xr:uid="{00000000-0004-0000-0000-000077010000}"/>
    <hyperlink ref="Q1160" r:id="rId224" tooltip="Bellen via Hangouts" display="javascript:void(0)" xr:uid="{00000000-0004-0000-0000-00007A010000}"/>
    <hyperlink ref="R168" r:id="rId225" tooltip="Bellen via Hangouts" display="javascript:void(0)" xr:uid="{00000000-0004-0000-0000-00007B010000}"/>
    <hyperlink ref="V1164" r:id="rId226" xr:uid="{00000000-0004-0000-0000-00007C010000}"/>
    <hyperlink ref="V1165" r:id="rId227" xr:uid="{00000000-0004-0000-0000-00007D010000}"/>
    <hyperlink ref="V181" r:id="rId228" display="http://www.le-soleillant.com/" xr:uid="{00000000-0004-0000-0000-000081010000}"/>
    <hyperlink ref="V193" r:id="rId229" xr:uid="{00000000-0004-0000-0000-000082010000}"/>
    <hyperlink ref="V315" r:id="rId230" xr:uid="{00000000-0004-0000-0000-000083010000}"/>
    <hyperlink ref="V317" r:id="rId231" xr:uid="{00000000-0004-0000-0000-000084010000}"/>
    <hyperlink ref="V489" r:id="rId232" xr:uid="{00000000-0004-0000-0000-000087010000}"/>
    <hyperlink ref="V622" r:id="rId233" xr:uid="{00000000-0004-0000-0000-00008B010000}"/>
    <hyperlink ref="R965" r:id="rId234" tooltip="Bellen via Hangouts" display="javascript:void(0)" xr:uid="{00000000-0004-0000-0000-00008E010000}"/>
    <hyperlink ref="V84" r:id="rId235" display="http://www.kyriad-beaune.fr/" xr:uid="{00000000-0004-0000-0000-000091010000}"/>
    <hyperlink ref="V87" r:id="rId236" display="http://www.henry2.fr/" xr:uid="{00000000-0004-0000-0000-000092010000}"/>
    <hyperlink ref="V98" r:id="rId237" display="http://www.hotel-meursault.fr/" xr:uid="{00000000-0004-0000-0000-000095010000}"/>
    <hyperlink ref="V109" r:id="rId238" display="http://www.hotelferte.com/" xr:uid="{00000000-0004-0000-0000-000096010000}"/>
    <hyperlink ref="V127" r:id="rId239" display="http://www.aubergemalo.com/" xr:uid="{00000000-0004-0000-0000-000097010000}"/>
    <hyperlink ref="V1263" r:id="rId240" display="http://www.cigogne-munster.fr/" xr:uid="{00000000-0004-0000-0000-000098010000}"/>
    <hyperlink ref="V1266" r:id="rId241" xr:uid="{00000000-0004-0000-0000-000099010000}"/>
    <hyperlink ref="V1255" r:id="rId242" display="http://www.perledesvosges.net/" xr:uid="{00000000-0004-0000-0000-00009A010000}"/>
    <hyperlink ref="V1231" r:id="rId243" xr:uid="{00000000-0004-0000-0000-00009B010000}"/>
    <hyperlink ref="V1226" r:id="rId244" display="http://www.sautdelatruite.fr/contact.php" xr:uid="{00000000-0004-0000-0000-00009C010000}"/>
    <hyperlink ref="V1115" r:id="rId245" xr:uid="{00000000-0004-0000-0000-0000A5010000}"/>
    <hyperlink ref="V1089" r:id="rId246" display="https://www.hotel-france.com/fr/recherche-avancee/www.hotelaltitude.com" xr:uid="{00000000-0004-0000-0000-0000A7010000}"/>
    <hyperlink ref="V1077" r:id="rId247" display="http://www.hotel-vanoise.com/" xr:uid="{00000000-0004-0000-0000-0000AA010000}"/>
    <hyperlink ref="V1079" r:id="rId248" display="http://www.montiseran.com/" xr:uid="{00000000-0004-0000-0000-0000AC010000}"/>
    <hyperlink ref="Q1055" r:id="rId249" tooltip="Bellen via Hangouts" display="javascript:void(0)" xr:uid="{00000000-0004-0000-0000-0000AE010000}"/>
    <hyperlink ref="V1050" r:id="rId250" xr:uid="{00000000-0004-0000-0000-0000AF010000}"/>
    <hyperlink ref="V1033" r:id="rId251" xr:uid="{00000000-0004-0000-0000-0000B1010000}"/>
    <hyperlink ref="V1014" r:id="rId252" display="https://www.google.nl/url?sa=t&amp;rct=j&amp;url=http%3A%2F%2Fwww.hotelpleinsud.com%2F&amp;source=maps&amp;cd=1&amp;usg=AFQjCNGigmkGqF6U6iitRP0uObvE_vhO1w&amp;ved=1i%3A1%2Ct%3A3443%2Ce%3A0%2Cp%3ALE_CWfT2AcqHaNiOJQ%3A8" xr:uid="{00000000-0004-0000-0000-0000B3010000}"/>
    <hyperlink ref="V933" r:id="rId253" display="http://www.hotel-du-commerce-verdon.com/" xr:uid="{00000000-0004-0000-0000-0000B5010000}"/>
    <hyperlink ref="V788" r:id="rId254" display="http://www.auberge-uzes.fr/" xr:uid="{00000000-0004-0000-0000-0000B8010000}"/>
    <hyperlink ref="V653" r:id="rId255" display="http://www.hotel-limoux.fr/" xr:uid="{00000000-0004-0000-0000-0000BB010000}"/>
    <hyperlink ref="V642" r:id="rId256" display="http://www.hotel-eychenne.com/" xr:uid="{00000000-0004-0000-0000-0000BC010000}"/>
    <hyperlink ref="V639" r:id="rId257" display="http://www.hotel-lons-foix.com/" xr:uid="{00000000-0004-0000-0000-0000BD010000}"/>
    <hyperlink ref="R632" r:id="rId258" tooltip="Bellen via Hangouts" display="javascript:void(0)" xr:uid="{00000000-0004-0000-0000-0000BE010000}"/>
    <hyperlink ref="Q610" r:id="rId259" tooltip="Bellen via Hangouts" display="javascript:void(0)" xr:uid="{00000000-0004-0000-0000-0000C0010000}"/>
    <hyperlink ref="V603" r:id="rId260" display="http://tourisme-aspet.com/fr/prestataires/camping-les-asphodeles/" xr:uid="{00000000-0004-0000-0000-0000C1010000}"/>
    <hyperlink ref="V564" r:id="rId261" display="https://www.google.nl/url?sa=t&amp;rct=j&amp;url=http%3A%2F%2Fwww.chalet-hotel-tourmalet.com%2F&amp;source=maps&amp;cd=1&amp;usg=AFQjCNFU_bo2WEJqSM94igYkK8REzIjOew&amp;ved=1i%3A1%2Ct%3A3443%2Ce%3A0%2Cp%3AOwfIWezKIMXOwAKbrLP4Dg%3A144" xr:uid="{00000000-0004-0000-0000-0000C4010000}"/>
    <hyperlink ref="V484" r:id="rId262" xr:uid="{00000000-0004-0000-0000-0000C6010000}"/>
    <hyperlink ref="V486" r:id="rId263" display="http://www.gourette.com/minisites/Amoulat/" xr:uid="{00000000-0004-0000-0000-0000C7010000}"/>
    <hyperlink ref="V483" r:id="rId264" display="http://www.hotel-tremplin-gourette.com/" xr:uid="{00000000-0004-0000-0000-0000C8010000}"/>
    <hyperlink ref="V454" r:id="rId265" display="https://www.google.nl/url?sa=t&amp;rct=j&amp;url=http%3A%2F%2Fwww.chambresdejeanne.com%2F&amp;source=maps&amp;cd=1&amp;usg=AFQjCNHBHGcZboL2I-TkeLHYvHAAnyG0-g&amp;ved=1i%3A1%2Ct%3A3443%2Ce%3A0%2Cp%3AERrJWeTLLo7SwQKezp6gBA%3A63" xr:uid="{00000000-0004-0000-0000-0000C9010000}"/>
    <hyperlink ref="V416" r:id="rId266" xr:uid="{00000000-0004-0000-0000-0000CA010000}"/>
    <hyperlink ref="V371" r:id="rId267" display="http://www.hotel-des-thermes.fr/" xr:uid="{00000000-0004-0000-0000-0000CB010000}"/>
    <hyperlink ref="Q354" r:id="rId268" tooltip="Bellen via Hangouts" display="javascript:void(0)" xr:uid="{00000000-0004-0000-0000-0000CE010000}"/>
    <hyperlink ref="R175" r:id="rId269" display="tel:+33970358355" xr:uid="{00000000-0004-0000-0000-0000D1010000}"/>
    <hyperlink ref="V27" r:id="rId270" display="http://www.rla88.com/" xr:uid="{00000000-0004-0000-0000-0000D2010000}"/>
    <hyperlink ref="V144" r:id="rId271" display="http://www.fermedelacorbette.com/" xr:uid="{00000000-0004-0000-0000-0000D5010000}"/>
    <hyperlink ref="V211" r:id="rId272" xr:uid="{00000000-0004-0000-0000-0000D8010000}"/>
    <hyperlink ref="R239" r:id="rId273" tooltip="Bellen via Hangouts" display="javascript:void(0)" xr:uid="{00000000-0004-0000-0000-0000D9010000}"/>
    <hyperlink ref="Q395" r:id="rId274" tooltip="Bellen via Hangouts" display="javascript:void(0)" xr:uid="{00000000-0004-0000-0000-0000DA010000}"/>
    <hyperlink ref="R398" r:id="rId275" tooltip="Bellen via Hangouts" display="javascript:void(0)" xr:uid="{00000000-0004-0000-0000-0000DB010000}"/>
    <hyperlink ref="V413" r:id="rId276" xr:uid="{00000000-0004-0000-0000-0000DC010000}"/>
    <hyperlink ref="V442" r:id="rId277" display="http://www.ibarra-chantina.com/" xr:uid="{00000000-0004-0000-0000-0000DD010000}"/>
    <hyperlink ref="R453" r:id="rId278" tooltip="Bellen via Hangouts" display="javascript:void(0)" xr:uid="{00000000-0004-0000-0000-0000DE010000}"/>
    <hyperlink ref="R463" r:id="rId279" tooltip="Bellen via Hangouts" display="javascript:void(0)" xr:uid="{00000000-0004-0000-0000-0000E1010000}"/>
    <hyperlink ref="R494" r:id="rId280" tooltip="Bellen via Hangouts" display="javascript:void(0)" xr:uid="{00000000-0004-0000-0000-0000E2010000}"/>
    <hyperlink ref="V607" r:id="rId281" xr:uid="{00000000-0004-0000-0000-0000E4010000}"/>
    <hyperlink ref="V633" r:id="rId282" xr:uid="{00000000-0004-0000-0000-0000E5010000}"/>
    <hyperlink ref="V660" r:id="rId283" xr:uid="{00000000-0004-0000-0000-0000E6010000}"/>
    <hyperlink ref="Q682" r:id="rId284" tooltip="Bellen via Hangouts" display="javascript:void(0)" xr:uid="{00000000-0004-0000-0000-0000E8010000}"/>
    <hyperlink ref="Q683" r:id="rId285" tooltip="Bellen via Hangouts" display="javascript:void(0)" xr:uid="{00000000-0004-0000-0000-0000E9010000}"/>
    <hyperlink ref="R75" r:id="rId286" display="tel:+33636949298" xr:uid="{00000000-0004-0000-0000-0000EB010000}"/>
    <hyperlink ref="X115" r:id="rId287" tooltip="url" display="http://www.gites71.com/" xr:uid="{00000000-0004-0000-0000-0000EC010000}"/>
    <hyperlink ref="Q118" r:id="rId288" tooltip="Bellen via Hangouts" display="javascript:void(0)" xr:uid="{00000000-0004-0000-0000-0000ED010000}"/>
    <hyperlink ref="V764" r:id="rId289" display="http://bannierestjean.wix.com/vallon-de-banniere" xr:uid="{00000000-0004-0000-0000-0000F2010000}"/>
    <hyperlink ref="L774" r:id="rId290" display="https://www.google.nl/url?sa=t&amp;rct=j&amp;q=&amp;esrc=s&amp;source=web&amp;cd=3&amp;cad=rja&amp;uact=8&amp;ved=0ahUKEwi90KPAmtLWAhXHVhoKHVcTA6EQFgg-MAI&amp;url=http%3A%2F%2Fwww.masmoise.fr%2F&amp;usg=AOvVaw0pLZqrKjLrgv0ysrx5R4FS" xr:uid="{00000000-0004-0000-0000-0000F3010000}"/>
    <hyperlink ref="R823" r:id="rId291" tooltip="Bellen via Hangouts" display="javascript:void(0)" xr:uid="{00000000-0004-0000-0000-0000F4010000}"/>
    <hyperlink ref="R824" r:id="rId292" tooltip="Bellen via Hangouts" display="javascript:void(0)" xr:uid="{00000000-0004-0000-0000-0000F5010000}"/>
    <hyperlink ref="R856" r:id="rId293" tooltip="Bellen via Hangouts" display="javascript:void(0)" xr:uid="{00000000-0004-0000-0000-0000F6010000}"/>
    <hyperlink ref="Q873" r:id="rId294" tooltip="Bellen via Hangouts" display="javascript:void(0)" xr:uid="{00000000-0004-0000-0000-0000F7010000}"/>
    <hyperlink ref="R884" r:id="rId295" tooltip="Bellen via Hangouts" display="javascript:void(0)" xr:uid="{00000000-0004-0000-0000-0000F8010000}"/>
    <hyperlink ref="R910" r:id="rId296" tooltip="Bellen via Hangouts" display="javascript:void(0)" xr:uid="{00000000-0004-0000-0000-0000F9010000}"/>
    <hyperlink ref="R943" r:id="rId297" tooltip="Bellen via Hangouts" display="javascript:void(0)" xr:uid="{00000000-0004-0000-0000-0000FA010000}"/>
    <hyperlink ref="V958" r:id="rId298" display="http://www.gite-tinee-mercantour.com/" xr:uid="{00000000-0004-0000-0000-0000FB010000}"/>
    <hyperlink ref="Q960" r:id="rId299" tooltip="Bellen via Hangouts" display="javascript:void(0)" xr:uid="{00000000-0004-0000-0000-0000FC010000}"/>
    <hyperlink ref="R961" r:id="rId300" tooltip="Bellen via Hangouts" display="javascript:void(0)" xr:uid="{00000000-0004-0000-0000-0000FD010000}"/>
    <hyperlink ref="Q974" r:id="rId301" tooltip="Bellen via Hangouts" display="javascript:void(0)" xr:uid="{00000000-0004-0000-0000-0000FE010000}"/>
    <hyperlink ref="V998" r:id="rId302" display="http://lesbonsenfants.eu/" xr:uid="{00000000-0004-0000-0000-0000FF010000}"/>
    <hyperlink ref="R1012" r:id="rId303" display="callto:+33620643386" xr:uid="{00000000-0004-0000-0000-000000020000}"/>
    <hyperlink ref="R1059" r:id="rId304" tooltip="Bellen via Hangouts" display="javascript:void(0)" xr:uid="{00000000-0004-0000-0000-000002020000}"/>
    <hyperlink ref="Q1067" r:id="rId305" tooltip="Bellen via Hangouts" display="javascript:void(0)" xr:uid="{00000000-0004-0000-0000-000003020000}"/>
    <hyperlink ref="V1085" r:id="rId306" display="https://www.google.nl/url?sa=t&amp;rct=j&amp;url=http%3A%2F%2Fwww.hotel-du-fornet-valdisere.com%2F&amp;source=maps&amp;cd=1&amp;usg=AOvVaw3TeoGa0v1iv2vchnMddhX_&amp;ved=1i%3A1%2Ct%3A3443%2Ce%3A0%2Cp%3AaGfXWdWQH5DPwQLJ_LX4Aw%3A141" xr:uid="{00000000-0004-0000-0000-000005020000}"/>
    <hyperlink ref="Q1168" r:id="rId307" tooltip="Bellen via Hangouts" display="javascript:void(0)" xr:uid="{00000000-0004-0000-0000-000008020000}"/>
    <hyperlink ref="R1189" r:id="rId308" display="tel:+33974562599" xr:uid="{00000000-0004-0000-0000-000009020000}"/>
    <hyperlink ref="Q1234" r:id="rId309" tooltip="Bellen via Hangouts" display="javascript:void(0)" xr:uid="{00000000-0004-0000-0000-00000C020000}"/>
    <hyperlink ref="V1287" r:id="rId310" display="http://chambre-d-hotes-vosges.123siteweb.fr/" xr:uid="{00000000-0004-0000-0000-00000D020000}"/>
    <hyperlink ref="R1288" r:id="rId311" tooltip="Bellen via Hangouts" display="javascript:void(0)" xr:uid="{00000000-0004-0000-0000-00000E020000}"/>
    <hyperlink ref="R1291" r:id="rId312" tooltip="Bellen via Hangouts" display="javascript:void(0)" xr:uid="{00000000-0004-0000-0000-00000F020000}"/>
    <hyperlink ref="V1297" r:id="rId313" xr:uid="{00000000-0004-0000-0000-000011020000}"/>
    <hyperlink ref="V32" r:id="rId314" display="https://www.google.nl/url?sa=t&amp;rct=j&amp;url=http%3A%2F%2Fwww.hotel-restaurant-ecrin.fr%2F&amp;source=maps&amp;cd=1&amp;usg=AOvVaw1A16h5TOBAGzaTHA1z3JOK&amp;ved=1i%3A1%2Ct%3A3443%2Ce%3A0%2Cp%3AUzXiWZv4OsXXwQKCrq24Aw%3A199" xr:uid="{00000000-0004-0000-0000-000012020000}"/>
    <hyperlink ref="V619" r:id="rId315" xr:uid="{00000000-0004-0000-0000-000014020000}"/>
    <hyperlink ref="V44" r:id="rId316" display="www.vielavie.eu" xr:uid="{00000000-0004-0000-0000-000016020000}"/>
    <hyperlink ref="V42" r:id="rId317" display="https://www.google.nl/url?sa=t&amp;rct=j&amp;url=http%3A%2F%2Fhotel-des-sources.fr%2F&amp;source=maps&amp;cd=1&amp;usg=AOvVaw0W4PG5a1sm5oHOb1J5Yd9h&amp;ved=1i%3A1%2Ct%3A3443%2Ce%3A0%2Cp%3AqaURWsrAIabEgAbmyayYBA%3A677" xr:uid="{00000000-0004-0000-0000-000017020000}"/>
    <hyperlink ref="V570" r:id="rId318" display="http://www.les2caleches.com" xr:uid="{00000000-0004-0000-0000-000018020000}"/>
    <hyperlink ref="V577" r:id="rId319" display="http://www.aubergeduchateau.fr" xr:uid="{00000000-0004-0000-0000-000019020000}"/>
    <hyperlink ref="V782" r:id="rId320" xr:uid="{00000000-0004-0000-0000-00001B020000}"/>
    <hyperlink ref="V625" r:id="rId321" display="http://www.lemontagnou.com" xr:uid="{00000000-0004-0000-0000-00001C020000}"/>
    <hyperlink ref="V623" r:id="rId322" xr:uid="{00000000-0004-0000-0000-00001D020000}"/>
    <hyperlink ref="W1104" r:id="rId323" xr:uid="{00000000-0004-0000-0000-00001F020000}"/>
    <hyperlink ref="W1249" r:id="rId324" xr:uid="{00000000-0004-0000-0000-000021020000}"/>
    <hyperlink ref="W1114" r:id="rId325" xr:uid="{00000000-0004-0000-0000-000022020000}"/>
    <hyperlink ref="W53" r:id="rId326" xr:uid="{00000000-0004-0000-0000-000023020000}"/>
    <hyperlink ref="W31" r:id="rId327" xr:uid="{00000000-0004-0000-0000-000024020000}"/>
    <hyperlink ref="W1217" r:id="rId328" xr:uid="{00000000-0004-0000-0000-000025020000}"/>
    <hyperlink ref="W1227" r:id="rId329" xr:uid="{00000000-0004-0000-0000-000027020000}"/>
    <hyperlink ref="W781" r:id="rId330" xr:uid="{00000000-0004-0000-0000-000028020000}"/>
    <hyperlink ref="W28" r:id="rId331" display="http://www.camping-beaulieu-vosges.com/ " xr:uid="{00000000-0004-0000-0000-000029020000}"/>
    <hyperlink ref="W49" r:id="rId332" display="http://www.campingfontenoy.com " xr:uid="{00000000-0004-0000-0000-00002B020000}"/>
    <hyperlink ref="W60" r:id="rId333" display="http://www.a-rigaud.nl " xr:uid="{00000000-0004-0000-0000-00002C020000}"/>
    <hyperlink ref="W182" r:id="rId334" display="http://www.le-soleillant.com/" xr:uid="{00000000-0004-0000-0000-00002D020000}"/>
    <hyperlink ref="W194" r:id="rId335" display="http://www.pacros.com/" xr:uid="{00000000-0004-0000-0000-00002E020000}"/>
    <hyperlink ref="W208" r:id="rId336" display="http://www.champagnac.com/index.php/nl/" xr:uid="{00000000-0004-0000-0000-000030020000}"/>
    <hyperlink ref="W252" r:id="rId337" display="http://www.puech-verny.com/auberge_fr.html" xr:uid="{00000000-0004-0000-0000-000031020000}"/>
    <hyperlink ref="W284" r:id="rId338" display="http://www.padimadour.fr/NL/region/dordogne/index.html" xr:uid="{00000000-0004-0000-0000-000032020000}"/>
    <hyperlink ref="W285" r:id="rId339" xr:uid="{00000000-0004-0000-0000-000033020000}"/>
    <hyperlink ref="W290" r:id="rId340" display="http://www.camping-leroc.com/" xr:uid="{00000000-0004-0000-0000-000034020000}"/>
    <hyperlink ref="W292" r:id="rId341" display="http://www.camping-cigales.com/" xr:uid="{00000000-0004-0000-0000-000035020000}"/>
    <hyperlink ref="W294" r:id="rId342" display="http://www.campingfermebranche.com/" xr:uid="{00000000-0004-0000-0000-000036020000}"/>
    <hyperlink ref="W305" r:id="rId343" display="http://www.camping-picouty.com/" xr:uid="{00000000-0004-0000-0000-000038020000}"/>
    <hyperlink ref="W306" r:id="rId344" display="http://www.campingpanoramic.com/" xr:uid="{00000000-0004-0000-0000-000039020000}"/>
    <hyperlink ref="W312" r:id="rId345" display="http://www.domainequercy.com/" xr:uid="{00000000-0004-0000-0000-00003A020000}"/>
    <hyperlink ref="W313" r:id="rId346" display="http://www.campingleparadis.com/" xr:uid="{00000000-0004-0000-0000-00003B020000}"/>
    <hyperlink ref="W329" r:id="rId347" display="http://camping.mairiecazals.monsite-orange.fr/index.html" xr:uid="{00000000-0004-0000-0000-00003C020000}"/>
    <hyperlink ref="W344" r:id="rId348" xr:uid="{00000000-0004-0000-0000-00003F020000}"/>
    <hyperlink ref="W348" r:id="rId349" xr:uid="{00000000-0004-0000-0000-000040020000}"/>
    <hyperlink ref="W352" r:id="rId350" display="http://www.les2lacs.info/" xr:uid="{00000000-0004-0000-0000-000041020000}"/>
    <hyperlink ref="W364" r:id="rId351" display="http://www.lacdes3vallees.fr/nl/" xr:uid="{00000000-0004-0000-0000-000042020000}"/>
    <hyperlink ref="W370" r:id="rId352" display="http://www.camping-castera.com/index.php" xr:uid="{00000000-0004-0000-0000-000043020000}"/>
    <hyperlink ref="W408" r:id="rId353" xr:uid="{00000000-0004-0000-0000-000044020000}"/>
    <hyperlink ref="W414" r:id="rId354" display="http://www.camping-uhaitza.com/" xr:uid="{00000000-0004-0000-0000-000045020000}"/>
    <hyperlink ref="W422" r:id="rId355" display="http://inxauseta.fr/" xr:uid="{00000000-0004-0000-0000-000046020000}"/>
    <hyperlink ref="W443" r:id="rId356" display="http://www.ibarra-chantina.com/camping-pays-basque.php" xr:uid="{00000000-0004-0000-0000-000047020000}"/>
    <hyperlink ref="W456" r:id="rId357" display="http://www.asasp-4saisons.com/" xr:uid="{00000000-0004-0000-0000-000048020000}"/>
    <hyperlink ref="W490" r:id="rId358" display="http://www.campinglaheche.com/" xr:uid="{00000000-0004-0000-0000-000049020000}"/>
    <hyperlink ref="W491" r:id="rId359" display="http://www.legerrit.com/" xr:uid="{00000000-0004-0000-0000-00004A020000}"/>
    <hyperlink ref="W514" r:id="rId360" display="http://www.camping-du-lac-pyrenees.com/ " xr:uid="{00000000-0004-0000-0000-00004B020000}"/>
    <hyperlink ref="W515" r:id="rId361" display="http://www.camping-les-chataigniers.com/ " xr:uid="{00000000-0004-0000-0000-00004C020000}"/>
    <hyperlink ref="W516" r:id="rId362" display="http://www.lavedan.com/ " xr:uid="{00000000-0004-0000-0000-00004D020000}"/>
    <hyperlink ref="W517" r:id="rId363" display="http://www.campinglesfrenes.fr/ " xr:uid="{00000000-0004-0000-0000-00004E020000}"/>
    <hyperlink ref="W528" r:id="rId364" display="http://www.sodeprous.com/" xr:uid="{00000000-0004-0000-0000-00004F020000}"/>
    <hyperlink ref="W531" r:id="rId365" display="http://www.campinglehounta.com/ " xr:uid="{00000000-0004-0000-0000-000050020000}"/>
    <hyperlink ref="W532" r:id="rId366" display="http://www.international-camping.fr/ " xr:uid="{00000000-0004-0000-0000-000051020000}"/>
    <hyperlink ref="W534" r:id="rId367" display="http://www.grange-bigourdane.com/" xr:uid="{00000000-0004-0000-0000-000052020000}"/>
    <hyperlink ref="W538" r:id="rId368" display="http://www.luz-camping.com/" xr:uid="{00000000-0004-0000-0000-000053020000}"/>
    <hyperlink ref="W547" r:id="rId369" display="http://www.laribere.com/ " xr:uid="{00000000-0004-0000-0000-000054020000}"/>
    <hyperlink ref="W566" r:id="rId370" display="http://www.camping-oree-des-monts.com/" xr:uid="{00000000-0004-0000-0000-000055020000}"/>
    <hyperlink ref="W626" r:id="rId371" display="http://www.camping-aulus-couledous.com/" xr:uid="{00000000-0004-0000-0000-000057020000}"/>
    <hyperlink ref="W637" r:id="rId372" display="http://camping-municipal-cos09.fr/presentation.php" xr:uid="{00000000-0004-0000-0000-000058020000}"/>
    <hyperlink ref="W645" r:id="rId373" display="http://www.camping-la-serre.com/" xr:uid="{00000000-0004-0000-0000-000059020000}"/>
    <hyperlink ref="W649" r:id="rId374" display="http://www.odeaanaude.eu/catalog/camping-le-cazal-chalabre-p-416.html" xr:uid="{00000000-0004-0000-0000-00005A020000}"/>
    <hyperlink ref="W658" r:id="rId375" display="http://campingdelabau.free.fr/  " xr:uid="{00000000-0004-0000-0000-00005B020000}"/>
    <hyperlink ref="W663" r:id="rId376" display="http://www.alombredesoliviers.com/ " xr:uid="{00000000-0004-0000-0000-00005C020000}"/>
    <hyperlink ref="W664" r:id="rId377" display="http://www.camping-delacite-carcassonne.com/  " xr:uid="{00000000-0004-0000-0000-00005D020000}"/>
    <hyperlink ref="W675" r:id="rId378" display="http://www.moulindesainteanne.com/" xr:uid="{00000000-0004-0000-0000-00005E020000}"/>
    <hyperlink ref="W684" r:id="rId379" display="http://www.therondels.com/" xr:uid="{00000000-0004-0000-0000-00005F020000}"/>
    <hyperlink ref="W686" r:id="rId380" display="http://www.cerisierdujaur.com/ " xr:uid="{00000000-0004-0000-0000-000060020000}"/>
    <hyperlink ref="W717" r:id="rId381" display="http://www.camping-sources.com/" xr:uid="{00000000-0004-0000-0000-000061020000}"/>
    <hyperlink ref="W730" r:id="rId382" display="http://www.causseetlamas.com/" xr:uid="{00000000-0004-0000-0000-000063020000}"/>
    <hyperlink ref="W759" r:id="rId383" display="http://www.masdelacam.fr/welkom.html " xr:uid="{00000000-0004-0000-0000-000066020000}"/>
    <hyperlink ref="W768" r:id="rId384" display="http://www.campinglasalendrinque.fr/" xr:uid="{00000000-0004-0000-0000-000067020000}"/>
    <hyperlink ref="W791" r:id="rId385" display="http://www.le-moulin-neuf.fr/ " xr:uid="{00000000-0004-0000-0000-000068020000}"/>
    <hyperlink ref="W803" r:id="rId386" display="http://camping-artdevivre.com/ " xr:uid="{00000000-0004-0000-0000-000069020000}"/>
    <hyperlink ref="W809" r:id="rId387" display="http://www.campinglamontagne.com/" xr:uid="{00000000-0004-0000-0000-00006A020000}"/>
    <hyperlink ref="W810" r:id="rId388" display="http://www.camping-sainte-croix.com/" xr:uid="{00000000-0004-0000-0000-00006B020000}"/>
    <hyperlink ref="W814" r:id="rId389" display="http://www.camping-lebregoux.fr/  " xr:uid="{00000000-0004-0000-0000-00006C020000}"/>
    <hyperlink ref="W818" r:id="rId390" display="http://www.lebouquier.com/" xr:uid="{00000000-0004-0000-0000-00006D020000}"/>
    <hyperlink ref="W825" r:id="rId391" display="http://www.lemeneque.eu/ " xr:uid="{00000000-0004-0000-0000-00006E020000}"/>
    <hyperlink ref="W827" r:id="rId392" display="http://www.camping-ventoux.fr/" xr:uid="{00000000-0004-0000-0000-00006F020000}"/>
    <hyperlink ref="W828" r:id="rId393" display="http://www.belezy.com/  " xr:uid="{00000000-0004-0000-0000-000070020000}"/>
    <hyperlink ref="W841" r:id="rId394" display="http://du.bon.crouzet.free.fr/" xr:uid="{00000000-0004-0000-0000-000072020000}"/>
    <hyperlink ref="W842" r:id="rId395" display="http://www.camping-les3rivieres.com/" xr:uid="{00000000-0004-0000-0000-000073020000}"/>
    <hyperlink ref="W853" r:id="rId396" display="http://www.montbrunlesbainsofficedutourisme.fr/hebergements/detail.php?hebergement=195 " xr:uid="{00000000-0004-0000-0000-000074020000}"/>
    <hyperlink ref="W863" r:id="rId397" display="http://revestdubion.mairie.pagespro-orange.fr/camping.htm " xr:uid="{00000000-0004-0000-0000-000076020000}"/>
    <hyperlink ref="W870" r:id="rId398" display="http://www.valsaintes.com/" xr:uid="{00000000-0004-0000-0000-000077020000}"/>
    <hyperlink ref="W895" r:id="rId399" display="http://www.rose-de-provence.com/" xr:uid="{00000000-0004-0000-0000-00007B020000}"/>
    <hyperlink ref="W901" r:id="rId400" display="http://www.camping-st-jean.fr/nl/" xr:uid="{00000000-0004-0000-0000-00007C020000}"/>
    <hyperlink ref="W902" r:id="rId401" display="http://www.camping-manaysse.com/" xr:uid="{00000000-0004-0000-0000-00007D020000}"/>
    <hyperlink ref="W903" r:id="rId402" display="http://campinglevieuxcolombier.com/" xr:uid="{00000000-0004-0000-0000-00007E020000}"/>
    <hyperlink ref="W915" r:id="rId403" display="http://www.camping-st-clair.com/ " xr:uid="{00000000-0004-0000-0000-00007F020000}"/>
    <hyperlink ref="W916" r:id="rId404" display="http://www.lepetitlac.com/" xr:uid="{00000000-0004-0000-0000-000080020000}"/>
    <hyperlink ref="W928" r:id="rId405" display="http://camping-gorgesduverdon-carajuan-rougon.com/" xr:uid="{00000000-0004-0000-0000-000081020000}"/>
    <hyperlink ref="W938" r:id="rId406" display="http://camping-saintauban.com/" xr:uid="{00000000-0004-0000-0000-000082020000}"/>
    <hyperlink ref="W981" r:id="rId407" display="http://www.laribiere.fr/" xr:uid="{00000000-0004-0000-0000-000083020000}"/>
    <hyperlink ref="W982" r:id="rId408" display="http://www.campingguillestre.com/" xr:uid="{00000000-0004-0000-0000-000084020000}"/>
    <hyperlink ref="W983" r:id="rId409" display="http://www.lesaintjames.com/" xr:uid="{00000000-0004-0000-0000-000085020000}"/>
    <hyperlink ref="W984" r:id="rId410" display="http://www.camping-caravaneige.com/" xr:uid="{00000000-0004-0000-0000-000086020000}"/>
    <hyperlink ref="W986" r:id="rId411" display="http://www.catinat-fleuri.com/" xr:uid="{00000000-0004-0000-0000-000087020000}"/>
    <hyperlink ref="W1002" r:id="rId412" display="http://www.campinglesgentianes.com/" xr:uid="{00000000-0004-0000-0000-000088020000}"/>
    <hyperlink ref="W1019" r:id="rId413" display="http://www.monetier.com/Camping.html" xr:uid="{00000000-0004-0000-0000-000089020000}"/>
    <hyperlink ref="W1046" r:id="rId414" display="http://camping-modane.chez-alice.fr/ " xr:uid="{00000000-0004-0000-0000-00008A020000}"/>
    <hyperlink ref="W1053" r:id="rId415" display="http://www.camping-aussois.com/ " xr:uid="{00000000-0004-0000-0000-00008B020000}"/>
    <hyperlink ref="W1062" r:id="rId416" display="http://www.camping-termignon-lavanoise.com/" xr:uid="{00000000-0004-0000-0000-00008C020000}"/>
    <hyperlink ref="W1067" r:id="rId417" display="http://www.camping-les-balmasses.com/" xr:uid="{00000000-0004-0000-0000-00008D020000}"/>
    <hyperlink ref="W1075" r:id="rId418" display="http://www.camping-bessans.com/ " xr:uid="{00000000-0004-0000-0000-00008E020000}"/>
    <hyperlink ref="W1086" r:id="rId419" display="http://campinglesrichardes.free.fr/" xr:uid="{00000000-0004-0000-0000-00008F020000}"/>
    <hyperlink ref="W1091" r:id="rId420" display="http://www.tignes.net/fr/hebergements/campings-159.html" xr:uid="{00000000-0004-0000-0000-000090020000}"/>
    <hyperlink ref="W1094" r:id="rId421" display="http://www.campinglereclus.com/" xr:uid="{00000000-0004-0000-0000-000091020000}"/>
    <hyperlink ref="W1150" r:id="rId422" display="http://www.letrejeux.com/ " xr:uid="{00000000-0004-0000-0000-000093020000}"/>
    <hyperlink ref="W1174" r:id="rId423" display="http://www.camping-saint-claude.fr/" xr:uid="{00000000-0004-0000-0000-000096020000}"/>
    <hyperlink ref="W1218" r:id="rId424" xr:uid="{00000000-0004-0000-0000-000097020000}"/>
    <hyperlink ref="W1230" r:id="rId425" display="http://domaine-de-champe.fr/  " xr:uid="{00000000-0004-0000-0000-000098020000}"/>
    <hyperlink ref="W1244" r:id="rId426" display="http://www.camping-la-mine-argent.com/" xr:uid="{00000000-0004-0000-0000-000099020000}"/>
    <hyperlink ref="W1253" r:id="rId427" display="http://www.imberg.nl/ " xr:uid="{00000000-0004-0000-0000-00009A020000}"/>
    <hyperlink ref="W1260" r:id="rId428" display="http://www.beau-rivage-gunsbach.com/" xr:uid="{00000000-0004-0000-0000-00009B020000}"/>
    <hyperlink ref="W1280" r:id="rId429" display="http://www.les-reflets.com/  " xr:uid="{00000000-0004-0000-0000-00009C020000}"/>
    <hyperlink ref="W61" r:id="rId430" display="http://www.a-rigaud.nl " xr:uid="{00000000-0004-0000-0000-00009D020000}"/>
    <hyperlink ref="W76" r:id="rId431" display="http://www.camping-savigny-les-beaune.fr/" xr:uid="{00000000-0004-0000-0000-0000A0020000}"/>
    <hyperlink ref="W128" r:id="rId432" display="http://www.aubergemalo.com/" xr:uid="{00000000-0004-0000-0000-0000A2020000}"/>
    <hyperlink ref="W138" r:id="rId433" display="http://camping-cluny.blogspot.nl/" xr:uid="{00000000-0004-0000-0000-0000A3020000}"/>
    <hyperlink ref="W148" r:id="rId434" display="http://www.campingsaintpoint.com/" xr:uid="{00000000-0004-0000-0000-0000A4020000}"/>
    <hyperlink ref="W251" r:id="rId435" xr:uid="{00000000-0004-0000-0000-0000A7020000}"/>
    <hyperlink ref="W255" r:id="rId436" display="http://jussac.pagesperso-orange.fr/k03campi.htm" xr:uid="{00000000-0004-0000-0000-0000A8020000}"/>
    <hyperlink ref="W259" r:id="rId437" xr:uid="{00000000-0004-0000-0000-0000A9020000}"/>
    <hyperlink ref="W16" r:id="rId438" display="www.abreschviller.fr/spip.php?rubrique9" xr:uid="{00000000-0004-0000-0000-0000AA020000}"/>
    <hyperlink ref="W15" r:id="rId439" display="www.abreschviller.fr/spip.php?article9" xr:uid="{00000000-0004-0000-0000-0000AB020000}"/>
    <hyperlink ref="W873" r:id="rId440" xr:uid="{00000000-0004-0000-0000-0000AD020000}"/>
    <hyperlink ref="W696" r:id="rId441" xr:uid="{00000000-0004-0000-0000-0000AE020000}"/>
    <hyperlink ref="W323" r:id="rId442" xr:uid="{00000000-0004-0000-0000-0000AF020000}"/>
    <hyperlink ref="W345" r:id="rId443" display="http://www.lesgonies.org" xr:uid="{00000000-0004-0000-0000-0000B0020000}"/>
    <hyperlink ref="W324" r:id="rId444" xr:uid="{00000000-0004-0000-0000-0000B1020000}"/>
    <hyperlink ref="W437" r:id="rId445" xr:uid="{00000000-0004-0000-0000-0000B2020000}"/>
    <hyperlink ref="W472" r:id="rId446" xr:uid="{00000000-0004-0000-0000-0000B3020000}"/>
    <hyperlink ref="W736" r:id="rId447" xr:uid="{00000000-0004-0000-0000-0000B4020000}"/>
    <hyperlink ref="W1200" r:id="rId448" xr:uid="{00000000-0004-0000-0000-0000B5020000}"/>
    <hyperlink ref="W1296" r:id="rId449" xr:uid="{00000000-0004-0000-0000-0000B6020000}"/>
    <hyperlink ref="W673" r:id="rId450" display="http://www.hifrance.org/auberge-de-jeunesse/carcassonne.html" xr:uid="{00000000-0004-0000-0000-0000B8020000}"/>
    <hyperlink ref="W1072" r:id="rId451" display="http://www.hifrance.org/auberge-de-jeunesse/lanslebourg--val-cenis.html" xr:uid="{00000000-0004-0000-0000-0000B9020000}"/>
    <hyperlink ref="W190" r:id="rId452" display="http://www.hifrance.org/auberge-de-jeunesse/saint-martin-des-olmes.html" xr:uid="{00000000-0004-0000-0000-0000BA020000}"/>
    <hyperlink ref="W448" r:id="rId453" xr:uid="{00000000-0004-0000-0000-0000BB020000}"/>
    <hyperlink ref="W117" r:id="rId454" xr:uid="{00000000-0004-0000-0000-0000BD020000}"/>
    <hyperlink ref="W150" r:id="rId455" xr:uid="{00000000-0004-0000-0000-0000BE020000}"/>
    <hyperlink ref="W350" r:id="rId456" xr:uid="{00000000-0004-0000-0000-0000C0020000}"/>
    <hyperlink ref="W380" r:id="rId457" xr:uid="{00000000-0004-0000-0000-0000C1020000}"/>
    <hyperlink ref="W458" r:id="rId458" xr:uid="{00000000-0004-0000-0000-0000C3020000}"/>
    <hyperlink ref="W462" r:id="rId459" xr:uid="{00000000-0004-0000-0000-0000C4020000}"/>
    <hyperlink ref="W506" r:id="rId460" xr:uid="{00000000-0004-0000-0000-0000C5020000}"/>
    <hyperlink ref="W521" r:id="rId461" xr:uid="{00000000-0004-0000-0000-0000C6020000}"/>
    <hyperlink ref="W541" r:id="rId462" xr:uid="{00000000-0004-0000-0000-0000C7020000}"/>
    <hyperlink ref="W567" r:id="rId463" xr:uid="{00000000-0004-0000-0000-0000C8020000}"/>
    <hyperlink ref="W705" r:id="rId464" xr:uid="{00000000-0004-0000-0000-0000C9020000}"/>
    <hyperlink ref="W851" r:id="rId465" display="http://www.oustaudelafont.com/" xr:uid="{00000000-0004-0000-0000-0000CA020000}"/>
    <hyperlink ref="W909" r:id="rId466" xr:uid="{00000000-0004-0000-0000-0000CB020000}"/>
    <hyperlink ref="W950" r:id="rId467" xr:uid="{00000000-0004-0000-0000-0000CC020000}"/>
    <hyperlink ref="W1013" r:id="rId468" xr:uid="{00000000-0004-0000-0000-0000CD020000}"/>
    <hyperlink ref="W1242" r:id="rId469" xr:uid="{00000000-0004-0000-0000-0000CF020000}"/>
    <hyperlink ref="W1243" r:id="rId470" xr:uid="{00000000-0004-0000-0000-0000D0020000}"/>
    <hyperlink ref="W1247" r:id="rId471" xr:uid="{00000000-0004-0000-0000-0000D1020000}"/>
    <hyperlink ref="W1303" r:id="rId472" xr:uid="{00000000-0004-0000-0000-0000D2020000}"/>
    <hyperlink ref="W1311" r:id="rId473" xr:uid="{00000000-0004-0000-0000-0000D3020000}"/>
    <hyperlink ref="W59" r:id="rId474" display="http://www.a-rigaud.nl " xr:uid="{00000000-0004-0000-0000-0000D4020000}"/>
    <hyperlink ref="W242" r:id="rId475" xr:uid="{00000000-0004-0000-0000-0000D5020000}"/>
    <hyperlink ref="W256" r:id="rId476" xr:uid="{00000000-0004-0000-0000-0000D6020000}"/>
    <hyperlink ref="W460" r:id="rId477" xr:uid="{00000000-0004-0000-0000-0000D9020000}"/>
    <hyperlink ref="W466" r:id="rId478" display="http://perso.wanadoo.fr/frdric.fray/" xr:uid="{00000000-0004-0000-0000-0000DA020000}"/>
    <hyperlink ref="W682" r:id="rId479" xr:uid="{00000000-0004-0000-0000-0000DB020000}"/>
    <hyperlink ref="W743" r:id="rId480" xr:uid="{00000000-0004-0000-0000-0000DC020000}"/>
    <hyperlink ref="W939" r:id="rId481" xr:uid="{00000000-0004-0000-0000-0000DE020000}"/>
    <hyperlink ref="W987" r:id="rId482" xr:uid="{00000000-0004-0000-0000-0000DF020000}"/>
    <hyperlink ref="W1058" r:id="rId483" xr:uid="{00000000-0004-0000-0000-0000E1020000}"/>
    <hyperlink ref="W1106" r:id="rId484" xr:uid="{00000000-0004-0000-0000-0000E2020000}"/>
    <hyperlink ref="W1132" r:id="rId485" xr:uid="{00000000-0004-0000-0000-0000E3020000}"/>
    <hyperlink ref="W1163" r:id="rId486" xr:uid="{00000000-0004-0000-0000-0000E6020000}"/>
    <hyperlink ref="W1213" r:id="rId487" xr:uid="{00000000-0004-0000-0000-0000E7020000}"/>
    <hyperlink ref="W1221" r:id="rId488" xr:uid="{00000000-0004-0000-0000-0000E8020000}"/>
    <hyperlink ref="W69" r:id="rId489" xr:uid="{00000000-0004-0000-0000-0000EC020000}"/>
    <hyperlink ref="W90" r:id="rId490" xr:uid="{00000000-0004-0000-0000-0000ED020000}"/>
    <hyperlink ref="W86" r:id="rId491" xr:uid="{00000000-0004-0000-0000-0000EE020000}"/>
    <hyperlink ref="W101" r:id="rId492" xr:uid="{00000000-0004-0000-0000-0000EF020000}"/>
    <hyperlink ref="W99" r:id="rId493" xr:uid="{00000000-0004-0000-0000-0000F0020000}"/>
    <hyperlink ref="W107" r:id="rId494" xr:uid="{00000000-0004-0000-0000-0000F1020000}"/>
    <hyperlink ref="W142" r:id="rId495" xr:uid="{00000000-0004-0000-0000-0000F2020000}"/>
    <hyperlink ref="W141" r:id="rId496" xr:uid="{00000000-0004-0000-0000-0000F3020000}"/>
    <hyperlink ref="W140" r:id="rId497" xr:uid="{00000000-0004-0000-0000-0000F4020000}"/>
    <hyperlink ref="W175" r:id="rId498" xr:uid="{00000000-0004-0000-0000-0000F5020000}"/>
    <hyperlink ref="W195" r:id="rId499" xr:uid="{00000000-0004-0000-0000-0000F6020000}"/>
    <hyperlink ref="W214" r:id="rId500" xr:uid="{00000000-0004-0000-0000-0000F7020000}"/>
    <hyperlink ref="W234" r:id="rId501" xr:uid="{00000000-0004-0000-0000-0000F8020000}"/>
    <hyperlink ref="W250" r:id="rId502" xr:uid="{00000000-0004-0000-0000-0000F9020000}"/>
    <hyperlink ref="W271" r:id="rId503" xr:uid="{00000000-0004-0000-0000-0000FA020000}"/>
    <hyperlink ref="W270" r:id="rId504" xr:uid="{00000000-0004-0000-0000-0000FB020000}"/>
    <hyperlink ref="W274" r:id="rId505" xr:uid="{00000000-0004-0000-0000-0000FC020000}"/>
    <hyperlink ref="W295" r:id="rId506" xr:uid="{00000000-0004-0000-0000-0000FD020000}"/>
    <hyperlink ref="W302" r:id="rId507" xr:uid="{00000000-0004-0000-0000-0000FE020000}"/>
    <hyperlink ref="W311" r:id="rId508" xr:uid="{00000000-0004-0000-0000-0000FF020000}"/>
    <hyperlink ref="W365" r:id="rId509" xr:uid="{00000000-0004-0000-0000-000001030000}"/>
    <hyperlink ref="W476" r:id="rId510" xr:uid="{00000000-0004-0000-0000-000003030000}"/>
    <hyperlink ref="W511" r:id="rId511" xr:uid="{00000000-0004-0000-0000-000004030000}"/>
    <hyperlink ref="W518" r:id="rId512" xr:uid="{00000000-0004-0000-0000-000005030000}"/>
    <hyperlink ref="W525" r:id="rId513" xr:uid="{00000000-0004-0000-0000-000006030000}"/>
    <hyperlink ref="W523" r:id="rId514" xr:uid="{00000000-0004-0000-0000-000007030000}"/>
    <hyperlink ref="W543" r:id="rId515" xr:uid="{00000000-0004-0000-0000-000008030000}"/>
    <hyperlink ref="W562" r:id="rId516" xr:uid="{00000000-0004-0000-0000-000009030000}"/>
    <hyperlink ref="W558" r:id="rId517" xr:uid="{00000000-0004-0000-0000-00000A030000}"/>
    <hyperlink ref="W654" r:id="rId518" xr:uid="{00000000-0004-0000-0000-00000B030000}"/>
    <hyperlink ref="W666" r:id="rId519" xr:uid="{00000000-0004-0000-0000-00000D030000}"/>
    <hyperlink ref="W679" r:id="rId520" xr:uid="{00000000-0004-0000-0000-00000E030000}"/>
    <hyperlink ref="W789" r:id="rId521" xr:uid="{00000000-0004-0000-0000-000010030000}"/>
    <hyperlink ref="W787" r:id="rId522" xr:uid="{00000000-0004-0000-0000-000011030000}"/>
    <hyperlink ref="W796" r:id="rId523" xr:uid="{00000000-0004-0000-0000-000012030000}"/>
    <hyperlink ref="W800" r:id="rId524" xr:uid="{00000000-0004-0000-0000-000013030000}"/>
    <hyperlink ref="W804" r:id="rId525" xr:uid="{00000000-0004-0000-0000-000014030000}"/>
    <hyperlink ref="W836" r:id="rId526" xr:uid="{00000000-0004-0000-0000-000015030000}"/>
    <hyperlink ref="W877" r:id="rId527" xr:uid="{00000000-0004-0000-0000-000016030000}"/>
    <hyperlink ref="W896" r:id="rId528" xr:uid="{00000000-0004-0000-0000-000017030000}"/>
    <hyperlink ref="W907" r:id="rId529" xr:uid="{00000000-0004-0000-0000-000018030000}"/>
    <hyperlink ref="W947" r:id="rId530" xr:uid="{00000000-0004-0000-0000-000019030000}"/>
    <hyperlink ref="W972" r:id="rId531" xr:uid="{00000000-0004-0000-0000-00001A030000}"/>
    <hyperlink ref="W979" r:id="rId532" xr:uid="{00000000-0004-0000-0000-00001B030000}"/>
    <hyperlink ref="W988" r:id="rId533" xr:uid="{00000000-0004-0000-0000-00001C030000}"/>
    <hyperlink ref="W1009" r:id="rId534" xr:uid="{00000000-0004-0000-0000-00001F030000}"/>
    <hyperlink ref="W1007" r:id="rId535" xr:uid="{00000000-0004-0000-0000-000020030000}"/>
    <hyperlink ref="W1005" r:id="rId536" xr:uid="{00000000-0004-0000-0000-000021030000}"/>
    <hyperlink ref="W1034" r:id="rId537" xr:uid="{00000000-0004-0000-0000-000025030000}"/>
    <hyperlink ref="W1035" r:id="rId538" xr:uid="{00000000-0004-0000-0000-000026030000}"/>
    <hyperlink ref="W1048" r:id="rId539" xr:uid="{00000000-0004-0000-0000-000027030000}"/>
    <hyperlink ref="W130" r:id="rId540" xr:uid="{00000000-0004-0000-0000-000028030000}"/>
    <hyperlink ref="W346" r:id="rId541" display="http://www.lesgonies.org" xr:uid="{00000000-0004-0000-0000-000029030000}"/>
    <hyperlink ref="W527" r:id="rId542" xr:uid="{00000000-0004-0000-0000-00002A030000}"/>
    <hyperlink ref="W1219" r:id="rId543" xr:uid="{00000000-0004-0000-0000-00002C030000}"/>
    <hyperlink ref="W1209" r:id="rId544" display="http://www.camping-lecret.fr/" xr:uid="{00000000-0004-0000-0000-00002D030000}"/>
    <hyperlink ref="W1208" r:id="rId545" display="http://www.rochedutresor.com/" xr:uid="{00000000-0004-0000-0000-00002E030000}"/>
    <hyperlink ref="W1228" r:id="rId546" display="http://www.camping-deux-ballons.fr/ " xr:uid="{00000000-0004-0000-0000-00002F030000}"/>
    <hyperlink ref="W1271" r:id="rId547" display="http://www.fermeaubergeduchevremont.fr/  " xr:uid="{00000000-0004-0000-0000-000030030000}"/>
    <hyperlink ref="W937" r:id="rId548" display="http://www.hotel-restaurant-loujas.com/" xr:uid="{00000000-0004-0000-0000-000031030000}"/>
    <hyperlink ref="W1030" r:id="rId549" xr:uid="{00000000-0004-0000-0000-000032030000}"/>
    <hyperlink ref="W309" r:id="rId550" display="www.les-grands-chenes.com/" xr:uid="{00000000-0004-0000-0000-000033030000}"/>
    <hyperlink ref="W929" r:id="rId551" xr:uid="{00000000-0004-0000-0000-000035030000}"/>
    <hyperlink ref="W694" r:id="rId552" xr:uid="{00000000-0004-0000-0000-000036030000}"/>
    <hyperlink ref="W695" r:id="rId553" xr:uid="{00000000-0004-0000-0000-000037030000}"/>
    <hyperlink ref="W692" r:id="rId554" xr:uid="{00000000-0004-0000-0000-000038030000}"/>
    <hyperlink ref="W944" r:id="rId555" xr:uid="{00000000-0004-0000-0000-000039030000}"/>
    <hyperlink ref="W1063" r:id="rId556" display="https://www.google.nl/url?sa=t&amp;rct=j&amp;url=http%3A%2F%2Frefugeentredeuxeaux.com%2F&amp;source=maps&amp;cd=1&amp;usg=AFQjCNF1SmKX-4k4QqaOHmhlLeDlnHT_IQ&amp;ved=1i%3A1%2Ct%3A3443%2Ce%3A0%2Cp%3A2GKwWe6EE4vfwQLw14moCA%3A106" xr:uid="{00000000-0004-0000-0000-00003A030000}"/>
    <hyperlink ref="W6" r:id="rId557" xr:uid="{00000000-0004-0000-0000-00003B030000}"/>
    <hyperlink ref="W12" r:id="rId558" xr:uid="{00000000-0004-0000-0000-00003C030000}"/>
    <hyperlink ref="W1306" r:id="rId559" xr:uid="{00000000-0004-0000-0000-00003D030000}"/>
    <hyperlink ref="W1325" r:id="rId560" xr:uid="{00000000-0004-0000-0000-00003E030000}"/>
    <hyperlink ref="W1308" r:id="rId561" xr:uid="{00000000-0004-0000-0000-00003F030000}"/>
    <hyperlink ref="W19" r:id="rId562" xr:uid="{00000000-0004-0000-0000-000040030000}"/>
    <hyperlink ref="W18" r:id="rId563" xr:uid="{00000000-0004-0000-0000-000041030000}"/>
    <hyperlink ref="W1298" r:id="rId564" xr:uid="{00000000-0004-0000-0000-000042030000}"/>
    <hyperlink ref="W1299" r:id="rId565" xr:uid="{00000000-0004-0000-0000-000043030000}"/>
    <hyperlink ref="W64" r:id="rId566" xr:uid="{00000000-0004-0000-0000-000044030000}"/>
    <hyperlink ref="W78" r:id="rId567" xr:uid="{00000000-0004-0000-0000-000046030000}"/>
    <hyperlink ref="W79" r:id="rId568" xr:uid="{00000000-0004-0000-0000-000047030000}"/>
    <hyperlink ref="W81" r:id="rId569" xr:uid="{00000000-0004-0000-0000-000048030000}"/>
    <hyperlink ref="W82" r:id="rId570" xr:uid="{00000000-0004-0000-0000-000049030000}"/>
    <hyperlink ref="W83" r:id="rId571" xr:uid="{00000000-0004-0000-0000-00004A030000}"/>
    <hyperlink ref="W88" r:id="rId572" xr:uid="{00000000-0004-0000-0000-00004B030000}"/>
    <hyperlink ref="W110" r:id="rId573" xr:uid="{00000000-0004-0000-0000-00004C030000}"/>
    <hyperlink ref="W111" r:id="rId574" xr:uid="{00000000-0004-0000-0000-00004D030000}"/>
    <hyperlink ref="W96" r:id="rId575" xr:uid="{00000000-0004-0000-0000-00004E030000}"/>
    <hyperlink ref="W185" r:id="rId576" xr:uid="{00000000-0004-0000-0000-00004F030000}"/>
    <hyperlink ref="W231" r:id="rId577" display="http://www.camping-murat.com/index.php/vivre-a-murat/camping/accueil-mini-camping" xr:uid="{00000000-0004-0000-0000-000050030000}"/>
    <hyperlink ref="W272" r:id="rId578" xr:uid="{00000000-0004-0000-0000-000051030000}"/>
    <hyperlink ref="W264" r:id="rId579" xr:uid="{00000000-0004-0000-0000-000052030000}"/>
    <hyperlink ref="W296" r:id="rId580" xr:uid="{00000000-0004-0000-0000-000053030000}"/>
    <hyperlink ref="W297" r:id="rId581" xr:uid="{00000000-0004-0000-0000-000054030000}"/>
    <hyperlink ref="W298" r:id="rId582" xr:uid="{00000000-0004-0000-0000-000055030000}"/>
    <hyperlink ref="W320" r:id="rId583" display="http://www.campingleparadis.com/" xr:uid="{00000000-0004-0000-0000-000056030000}"/>
    <hyperlink ref="W427" r:id="rId584" xr:uid="{00000000-0004-0000-0000-000057030000}"/>
    <hyperlink ref="W433" r:id="rId585" xr:uid="{00000000-0004-0000-0000-000058030000}"/>
    <hyperlink ref="W459" r:id="rId586" xr:uid="{00000000-0004-0000-0000-000059030000}"/>
    <hyperlink ref="W465" r:id="rId587" xr:uid="{00000000-0004-0000-0000-00005A030000}"/>
    <hyperlink ref="W464" r:id="rId588" xr:uid="{00000000-0004-0000-0000-00005B030000}"/>
    <hyperlink ref="W507" r:id="rId589" xr:uid="{00000000-0004-0000-0000-00005C030000}"/>
    <hyperlink ref="W508" r:id="rId590" xr:uid="{00000000-0004-0000-0000-00005D030000}"/>
    <hyperlink ref="W505" r:id="rId591" xr:uid="{00000000-0004-0000-0000-00005E030000}"/>
    <hyperlink ref="W512" r:id="rId592" xr:uid="{00000000-0004-0000-0000-00005F030000}"/>
    <hyperlink ref="W509" r:id="rId593" xr:uid="{00000000-0004-0000-0000-000060030000}"/>
    <hyperlink ref="W510" r:id="rId594" xr:uid="{00000000-0004-0000-0000-000061030000}"/>
    <hyperlink ref="W536" r:id="rId595" xr:uid="{00000000-0004-0000-0000-000062030000}"/>
    <hyperlink ref="W548" r:id="rId596" xr:uid="{00000000-0004-0000-0000-000063030000}"/>
    <hyperlink ref="W550" r:id="rId597" xr:uid="{00000000-0004-0000-0000-000064030000}"/>
    <hyperlink ref="W551" r:id="rId598" xr:uid="{00000000-0004-0000-0000-000065030000}"/>
    <hyperlink ref="W552" r:id="rId599" xr:uid="{00000000-0004-0000-0000-000066030000}"/>
    <hyperlink ref="W602" r:id="rId600" xr:uid="{00000000-0004-0000-0000-000067030000}"/>
    <hyperlink ref="W606" r:id="rId601" xr:uid="{00000000-0004-0000-0000-000068030000}"/>
    <hyperlink ref="W635" r:id="rId602" xr:uid="{00000000-0004-0000-0000-000069030000}"/>
    <hyperlink ref="W647" r:id="rId603" xr:uid="{00000000-0004-0000-0000-00006A030000}"/>
    <hyperlink ref="W670" r:id="rId604" xr:uid="{00000000-0004-0000-0000-00006B030000}"/>
    <hyperlink ref="W667" r:id="rId605" xr:uid="{00000000-0004-0000-0000-00006C030000}"/>
    <hyperlink ref="W672" r:id="rId606" xr:uid="{00000000-0004-0000-0000-00006D030000}"/>
    <hyperlink ref="W693" r:id="rId607" xr:uid="{00000000-0004-0000-0000-00006E030000}"/>
    <hyperlink ref="W703" r:id="rId608" xr:uid="{00000000-0004-0000-0000-00006F030000}"/>
    <hyperlink ref="W716" r:id="rId609" xr:uid="{00000000-0004-0000-0000-000070030000}"/>
    <hyperlink ref="W737" r:id="rId610" xr:uid="{00000000-0004-0000-0000-000071030000}"/>
    <hyperlink ref="W760" r:id="rId611" xr:uid="{00000000-0004-0000-0000-000072030000}"/>
    <hyperlink ref="W761" r:id="rId612" xr:uid="{00000000-0004-0000-0000-000073030000}"/>
    <hyperlink ref="W757" r:id="rId613" xr:uid="{00000000-0004-0000-0000-000074030000}"/>
    <hyperlink ref="W758" r:id="rId614" xr:uid="{00000000-0004-0000-0000-000075030000}"/>
    <hyperlink ref="W770" r:id="rId615" xr:uid="{00000000-0004-0000-0000-000077030000}"/>
    <hyperlink ref="W1302" r:id="rId616" display="http://www.les-reflets.com/  " xr:uid="{00000000-0004-0000-0000-000078030000}"/>
    <hyperlink ref="W848" r:id="rId617" xr:uid="{00000000-0004-0000-0000-00007B030000}"/>
    <hyperlink ref="W880" r:id="rId618" xr:uid="{00000000-0004-0000-0000-00007C030000}"/>
    <hyperlink ref="W1316" r:id="rId619" xr:uid="{00000000-0004-0000-0000-00007D030000}"/>
    <hyperlink ref="W935" r:id="rId620" xr:uid="{00000000-0004-0000-0000-00007E030000}"/>
    <hyperlink ref="W955" r:id="rId621" xr:uid="{00000000-0004-0000-0000-00007F030000}"/>
    <hyperlink ref="W980" r:id="rId622" xr:uid="{00000000-0004-0000-0000-000080030000}"/>
    <hyperlink ref="W1006" r:id="rId623" xr:uid="{00000000-0004-0000-0000-000081030000}"/>
    <hyperlink ref="W1010" r:id="rId624" xr:uid="{00000000-0004-0000-0000-000082030000}"/>
    <hyperlink ref="W1036" r:id="rId625" xr:uid="{00000000-0004-0000-0000-000083030000}"/>
    <hyperlink ref="W1037" r:id="rId626" xr:uid="{00000000-0004-0000-0000-000084030000}"/>
    <hyperlink ref="W1038" r:id="rId627" xr:uid="{00000000-0004-0000-0000-000085030000}"/>
    <hyperlink ref="W1039" r:id="rId628" xr:uid="{00000000-0004-0000-0000-000086030000}"/>
    <hyperlink ref="W1047" r:id="rId629" xr:uid="{00000000-0004-0000-0000-000087030000}"/>
    <hyperlink ref="W1057" r:id="rId630" xr:uid="{00000000-0004-0000-0000-000088030000}"/>
    <hyperlink ref="W1066" r:id="rId631" xr:uid="{00000000-0004-0000-0000-00008A030000}"/>
    <hyperlink ref="W1092" r:id="rId632" xr:uid="{00000000-0004-0000-0000-00008B030000}"/>
    <hyperlink ref="W1097" r:id="rId633" xr:uid="{00000000-0004-0000-0000-00008C030000}"/>
    <hyperlink ref="W1186" r:id="rId634" xr:uid="{00000000-0004-0000-0000-000091030000}"/>
    <hyperlink ref="W1185" r:id="rId635" xr:uid="{00000000-0004-0000-0000-000092030000}"/>
    <hyperlink ref="W1177" r:id="rId636" xr:uid="{00000000-0004-0000-0000-000093030000}"/>
    <hyperlink ref="W1207" r:id="rId637" xr:uid="{00000000-0004-0000-0000-000094030000}"/>
    <hyperlink ref="W1229" r:id="rId638" xr:uid="{00000000-0004-0000-0000-000095030000}"/>
    <hyperlink ref="W1232" r:id="rId639" xr:uid="{00000000-0004-0000-0000-000096030000}"/>
    <hyperlink ref="W1256" r:id="rId640" xr:uid="{00000000-0004-0000-0000-000097030000}"/>
    <hyperlink ref="W1264" r:id="rId641" xr:uid="{00000000-0004-0000-0000-000098030000}"/>
    <hyperlink ref="W1265" r:id="rId642" xr:uid="{00000000-0004-0000-0000-000099030000}"/>
    <hyperlink ref="W1268" r:id="rId643" xr:uid="{00000000-0004-0000-0000-00009A030000}"/>
    <hyperlink ref="W1272" r:id="rId644" xr:uid="{00000000-0004-0000-0000-00009B030000}"/>
    <hyperlink ref="W1273" r:id="rId645" xr:uid="{00000000-0004-0000-0000-00009C030000}"/>
    <hyperlink ref="W1274" r:id="rId646" xr:uid="{00000000-0004-0000-0000-00009D030000}"/>
    <hyperlink ref="W1285" r:id="rId647" xr:uid="{00000000-0004-0000-0000-00009E030000}"/>
    <hyperlink ref="W1315" r:id="rId648" xr:uid="{00000000-0004-0000-0000-00009F030000}"/>
    <hyperlink ref="W748" r:id="rId649" xr:uid="{00000000-0004-0000-0000-0000A0030000}"/>
    <hyperlink ref="W391" r:id="rId650" xr:uid="{00000000-0004-0000-0000-0000A1030000}"/>
    <hyperlink ref="W384" r:id="rId651" xr:uid="{00000000-0004-0000-0000-0000A2030000}"/>
    <hyperlink ref="W1171" r:id="rId652" xr:uid="{00000000-0004-0000-0000-0000A3030000}"/>
    <hyperlink ref="W1164" r:id="rId653" xr:uid="{00000000-0004-0000-0000-0000A4030000}"/>
    <hyperlink ref="W1165" r:id="rId654" xr:uid="{00000000-0004-0000-0000-0000A5030000}"/>
    <hyperlink ref="W3" r:id="rId655" xr:uid="{00000000-0004-0000-0000-0000A9030000}"/>
    <hyperlink ref="W22" r:id="rId656" display="http://www.paysdesabbayes.com/sejournez/hebergements/campings-aire-de-service/F1367002671_camping-municipal-jean-jaures-senones.html" xr:uid="{00000000-0004-0000-0000-0000AA030000}"/>
    <hyperlink ref="W94" r:id="rId657" display="http://www.visionbourgogne.com/accommodation/campings/beaune/camping-les-cent-vignes/" xr:uid="{00000000-0004-0000-0000-0000AB030000}"/>
    <hyperlink ref="W181" r:id="rId658" display="http://www.le-soleillant.com/" xr:uid="{00000000-0004-0000-0000-0000AC030000}"/>
    <hyperlink ref="W193" r:id="rId659" xr:uid="{00000000-0004-0000-0000-0000AD030000}"/>
    <hyperlink ref="W315" r:id="rId660" xr:uid="{00000000-0004-0000-0000-0000AE030000}"/>
    <hyperlink ref="W319" r:id="rId661" xr:uid="{00000000-0004-0000-0000-0000AF030000}"/>
    <hyperlink ref="W317" r:id="rId662" xr:uid="{00000000-0004-0000-0000-0000B1030000}"/>
    <hyperlink ref="W318" r:id="rId663" xr:uid="{00000000-0004-0000-0000-0000B2030000}"/>
    <hyperlink ref="W322" r:id="rId664" xr:uid="{00000000-0004-0000-0000-0000B3030000}"/>
    <hyperlink ref="W321" r:id="rId665" xr:uid="{00000000-0004-0000-0000-0000B4030000}"/>
    <hyperlink ref="W489" r:id="rId666" xr:uid="{00000000-0004-0000-0000-0000B6030000}"/>
    <hyperlink ref="W559" r:id="rId667" xr:uid="{00000000-0004-0000-0000-0000B7030000}"/>
    <hyperlink ref="W608" r:id="rId668" display="javascript:void(0)" xr:uid="{00000000-0004-0000-0000-0000B8030000}"/>
    <hyperlink ref="W609" r:id="rId669" display="javascript:void(0)" xr:uid="{00000000-0004-0000-0000-0000B9030000}"/>
    <hyperlink ref="W622" r:id="rId670" xr:uid="{00000000-0004-0000-0000-0000BA030000}"/>
    <hyperlink ref="W1170" r:id="rId671" xr:uid="{00000000-0004-0000-0000-0000BC030000}"/>
    <hyperlink ref="W5" r:id="rId672" xr:uid="{00000000-0004-0000-0000-0000BD030000}"/>
    <hyperlink ref="W1179" r:id="rId673" xr:uid="{00000000-0004-0000-0000-0000BE030000}"/>
    <hyperlink ref="W84" r:id="rId674" display="http://www.kyriad-beaune.fr/" xr:uid="{00000000-0004-0000-0000-0000BF030000}"/>
    <hyperlink ref="W87" r:id="rId675" display="http://www.henry2.fr/" xr:uid="{00000000-0004-0000-0000-0000C0030000}"/>
    <hyperlink ref="W91" r:id="rId676" display="http://www.hotel-lacloserie-beaune.com/" xr:uid="{00000000-0004-0000-0000-0000C1030000}"/>
    <hyperlink ref="W100" r:id="rId677" display="http://www.hotel-du-centre-meursault.com/" xr:uid="{00000000-0004-0000-0000-0000C2030000}"/>
    <hyperlink ref="W98" r:id="rId678" display="http://www.hotel-meursault.fr/" xr:uid="{00000000-0004-0000-0000-0000C3030000}"/>
    <hyperlink ref="W109" r:id="rId679" display="http://www.hotelferte.com/" xr:uid="{00000000-0004-0000-0000-0000C4030000}"/>
    <hyperlink ref="W127" r:id="rId680" display="http://www.aubergemalo.com/" xr:uid="{00000000-0004-0000-0000-0000C5030000}"/>
    <hyperlink ref="W1263" r:id="rId681" display="http://www.cigogne-munster.fr/" xr:uid="{00000000-0004-0000-0000-0000C6030000}"/>
    <hyperlink ref="W1266" r:id="rId682" xr:uid="{00000000-0004-0000-0000-0000C7030000}"/>
    <hyperlink ref="W1255" r:id="rId683" display="http://www.perledesvosges.net/" xr:uid="{00000000-0004-0000-0000-0000C8030000}"/>
    <hyperlink ref="W1231" r:id="rId684" xr:uid="{00000000-0004-0000-0000-0000C9030000}"/>
    <hyperlink ref="W1226" r:id="rId685" display="http://www.sautdelatruite.fr/contact.php" xr:uid="{00000000-0004-0000-0000-0000CA030000}"/>
    <hyperlink ref="W1154" r:id="rId686" display="http://www.hotel-midi-thones.com/" xr:uid="{00000000-0004-0000-0000-0000CB030000}"/>
    <hyperlink ref="W1155" r:id="rId687" display="http://www.hoteldelhermitage.com/" xr:uid="{00000000-0004-0000-0000-0000CD030000}"/>
    <hyperlink ref="W1131" r:id="rId688" display="http://www.hotel-lesoleildor.com/" xr:uid="{00000000-0004-0000-0000-0000CF030000}"/>
    <hyperlink ref="W1129" r:id="rId689" xr:uid="{00000000-0004-0000-0000-0000D0030000}"/>
    <hyperlink ref="W1124" r:id="rId690" display="http://www.hotel-eauvive.com/" xr:uid="{00000000-0004-0000-0000-0000D1030000}"/>
    <hyperlink ref="W1118" r:id="rId691" display="http://www.hotel-tetras.com/" xr:uid="{00000000-0004-0000-0000-0000D2030000}"/>
    <hyperlink ref="W1115" r:id="rId692" xr:uid="{00000000-0004-0000-0000-0000D3030000}"/>
    <hyperlink ref="W1089" r:id="rId693" display="https://www.hotel-france.com/fr/recherche-avancee/www.hotelaltitude.com" xr:uid="{00000000-0004-0000-0000-0000D5030000}"/>
    <hyperlink ref="W1077" r:id="rId694" display="http://www.hotel-vanoise.com/" xr:uid="{00000000-0004-0000-0000-0000D7030000}"/>
    <hyperlink ref="W1078" r:id="rId695" display="http://www.hotel-le-grand-fond.com/" xr:uid="{00000000-0004-0000-0000-0000D8030000}"/>
    <hyperlink ref="W1079" r:id="rId696" display="http://www.montiseran.com/" xr:uid="{00000000-0004-0000-0000-0000D9030000}"/>
    <hyperlink ref="W1074" r:id="rId697" display="http://www.relais-des-2-cols.fr/" xr:uid="{00000000-0004-0000-0000-0000DA030000}"/>
    <hyperlink ref="W1050" r:id="rId698" xr:uid="{00000000-0004-0000-0000-0000DB030000}"/>
    <hyperlink ref="W1032" r:id="rId699" display="http://www.letatami.com/" xr:uid="{00000000-0004-0000-0000-0000DC030000}"/>
    <hyperlink ref="W1033" r:id="rId700" xr:uid="{00000000-0004-0000-0000-0000DD030000}"/>
    <hyperlink ref="W1014" r:id="rId701" display="https://www.google.nl/url?sa=t&amp;rct=j&amp;url=http%3A%2F%2Fwww.hotelpleinsud.com%2F&amp;source=maps&amp;cd=1&amp;usg=AFQjCNGigmkGqF6U6iitRP0uObvE_vhO1w&amp;ved=1i%3A1%2Ct%3A3443%2Ce%3A0%2Cp%3ALE_CWfT2AcqHaNiOJQ%3A8" xr:uid="{00000000-0004-0000-0000-0000DE030000}"/>
    <hyperlink ref="W933" r:id="rId702" display="http://www.hotel-du-commerce-verdon.com/" xr:uid="{00000000-0004-0000-0000-0000DF030000}"/>
    <hyperlink ref="W874" r:id="rId703" display="http://www.auberge-chevalblanc-labastide.fr/" xr:uid="{00000000-0004-0000-0000-0000E0030000}"/>
    <hyperlink ref="W840" r:id="rId704" display="http://leblueberry.com/pages/fr/accueil.php" xr:uid="{00000000-0004-0000-0000-0000E1030000}"/>
    <hyperlink ref="W788" r:id="rId705" display="http://www.auberge-uzes.fr/" xr:uid="{00000000-0004-0000-0000-0000E2030000}"/>
    <hyperlink ref="W786" r:id="rId706" display="http://www.hotel-uzes-pontdugard.com/" xr:uid="{00000000-0004-0000-0000-0000E3030000}"/>
    <hyperlink ref="W653" r:id="rId707" display="http://www.hotel-limoux.fr/" xr:uid="{00000000-0004-0000-0000-0000E4030000}"/>
    <hyperlink ref="W642" r:id="rId708" display="http://www.hotel-eychenne.com/" xr:uid="{00000000-0004-0000-0000-0000E5030000}"/>
    <hyperlink ref="W639" r:id="rId709" display="http://www.hotel-lons-foix.com/" xr:uid="{00000000-0004-0000-0000-0000E6030000}"/>
    <hyperlink ref="W627" r:id="rId710" xr:uid="{00000000-0004-0000-0000-0000E7030000}"/>
    <hyperlink ref="W603" r:id="rId711" display="http://tourisme-aspet.com/fr/prestataires/camping-les-asphodeles/" xr:uid="{00000000-0004-0000-0000-0000E8030000}"/>
    <hyperlink ref="W612" r:id="rId712" xr:uid="{00000000-0004-0000-0000-0000E9030000}"/>
    <hyperlink ref="W579" r:id="rId713" display="https://www.google.fr/url?sa=t&amp;rct=j&amp;url=%2Furl%3Fsa%3Dt%26rct%3Dj%26url%3Dhttp%253A%252F%252Fwww.hotel-valleedulouron.com%252F%26source%3Dmaps%26cd%3D1%26usg%3DAFQjCNH18nVEJCKSWKGtyhl4RuhQh7jQnQ%26ved%3D1i%253A1%252Ct%253A3443%252Ce%253A0%252Cp%253A-f7HWf25MZLdwQLXo624Aw%253A6&amp;source=maps&amp;cd=1&amp;usg=AFQjCNH18nVEJCKSWKGtyhl4RuhQh7jQnQ&amp;ved=1i%3A1%2Ct%3A3443%2Ce%3A0%2Cp%3A-f7HWf25MZLdwQLXo624Aw%3A6" xr:uid="{00000000-0004-0000-0000-0000EA030000}"/>
    <hyperlink ref="W569" r:id="rId714" display="https://www.google.com/url?sa=t&amp;rct=j&amp;url=http%3A%2F%2Flesquatreveziaux.com%2F&amp;source=maps&amp;cd=1&amp;usg=AFQjCNG9LqfbIVIrHrk0S0687CQZs3r4JQ&amp;ved=1i%3A1%2Ct%3A3443%2Ce%3A0%2Cp%3A4gLIWbmCMMnQwALJw5G4AQ%3A67" xr:uid="{00000000-0004-0000-0000-0000EB030000}"/>
    <hyperlink ref="W564" r:id="rId715" display="https://www.google.nl/url?sa=t&amp;rct=j&amp;url=http%3A%2F%2Fwww.chalet-hotel-tourmalet.com%2F&amp;source=maps&amp;cd=1&amp;usg=AFQjCNFU_bo2WEJqSM94igYkK8REzIjOew&amp;ved=1i%3A1%2Ct%3A3443%2Ce%3A0%2Cp%3AOwfIWezKIMXOwAKbrLP4Dg%3A144" xr:uid="{00000000-0004-0000-0000-0000EC030000}"/>
    <hyperlink ref="W484" r:id="rId716" xr:uid="{00000000-0004-0000-0000-0000EF030000}"/>
    <hyperlink ref="W486" r:id="rId717" display="http://www.gourette.com/minisites/Amoulat/" xr:uid="{00000000-0004-0000-0000-0000F0030000}"/>
    <hyperlink ref="W483" r:id="rId718" display="http://www.hotel-tremplin-gourette.com/" xr:uid="{00000000-0004-0000-0000-0000F1030000}"/>
    <hyperlink ref="W454" r:id="rId719" display="https://www.google.nl/url?sa=t&amp;rct=j&amp;url=http%3A%2F%2Fwww.chambresdejeanne.com%2F&amp;source=maps&amp;cd=1&amp;usg=AFQjCNHBHGcZboL2I-TkeLHYvHAAnyG0-g&amp;ved=1i%3A1%2Ct%3A3443%2Ce%3A0%2Cp%3AERrJWeTLLo7SwQKezp6gBA%3A63" xr:uid="{00000000-0004-0000-0000-0000F2030000}"/>
    <hyperlink ref="W416" r:id="rId720" xr:uid="{00000000-0004-0000-0000-0000F3030000}"/>
    <hyperlink ref="W371" r:id="rId721" display="http://www.hotel-des-thermes.fr/" xr:uid="{00000000-0004-0000-0000-0000F4030000}"/>
    <hyperlink ref="W291" r:id="rId722" display="http://www.hoteldesvoyageurs.eu/" xr:uid="{00000000-0004-0000-0000-0000F5030000}"/>
    <hyperlink ref="W27" r:id="rId723" display="http://www.rla88.com/" xr:uid="{00000000-0004-0000-0000-0000F7030000}"/>
    <hyperlink ref="W11" r:id="rId724" xr:uid="{00000000-0004-0000-0000-0000F8030000}"/>
    <hyperlink ref="W47" r:id="rId725" xr:uid="{00000000-0004-0000-0000-0000F9030000}"/>
    <hyperlink ref="W133" r:id="rId726" display="https://www.google.nl/url?sa=t&amp;rct=j&amp;url=http%3A%2F%2Fdormiraroyer.jimdo.com%2F&amp;source=maps&amp;cd=1&amp;usg=AFQjCNHkLsjGnZZw_J4AEGDCConP5fiIDg&amp;ved=1i%3A1%2Ct%3A3443%2Ce%3A0%2Cp%3AALHLWfmeB4OsaY_jqfgF%3A22" xr:uid="{00000000-0004-0000-0000-0000FA030000}"/>
    <hyperlink ref="W144" r:id="rId727" display="http://www.fermedelacorbette.com/" xr:uid="{00000000-0004-0000-0000-0000FB030000}"/>
    <hyperlink ref="W161" r:id="rId728" display="http://www.gitedusoleillevant.com/" xr:uid="{00000000-0004-0000-0000-0000FC030000}"/>
    <hyperlink ref="W211" r:id="rId729" xr:uid="{00000000-0004-0000-0000-0000FE030000}"/>
    <hyperlink ref="W413" r:id="rId730" xr:uid="{00000000-0004-0000-0000-000001040000}"/>
    <hyperlink ref="W442" r:id="rId731" display="http://www.ibarra-chantina.com/" xr:uid="{00000000-0004-0000-0000-000002040000}"/>
    <hyperlink ref="W497" r:id="rId732" display="http://www.chambresdhotes.org/Detailed/9546.html" xr:uid="{00000000-0004-0000-0000-000003040000}"/>
    <hyperlink ref="W565" r:id="rId733" display="http://www.gite-chambre-bernatou.com/" xr:uid="{00000000-0004-0000-0000-000004040000}"/>
    <hyperlink ref="W607" r:id="rId734" xr:uid="{00000000-0004-0000-0000-000005040000}"/>
    <hyperlink ref="W633" r:id="rId735" xr:uid="{00000000-0004-0000-0000-000006040000}"/>
    <hyperlink ref="W660" r:id="rId736" xr:uid="{00000000-0004-0000-0000-000007040000}"/>
    <hyperlink ref="W677" r:id="rId737" display="https://www.google.nl/url?sa=t&amp;rct=j&amp;q=&amp;esrc=s&amp;source=web&amp;cd=&amp;cad=rja&amp;uact=8&amp;ved=0ahUKEwiblvyk08jWAhUBLhoKHeeQAV8QhAcIrQE&amp;url=http%3A%2F%2Fwww.aubergedelaclamoux.com%2Frestaurant-carcassonne-villeneuve-menus%2F&amp;usg=AFQjCNFuX092iy85E-VhJyZlU47xe8gyNg" xr:uid="{00000000-0004-0000-0000-000008040000}"/>
    <hyperlink ref="W723" r:id="rId738" xr:uid="{00000000-0004-0000-0000-00000B040000}"/>
    <hyperlink ref="W764" r:id="rId739" display="http://bannierestjean.wix.com/vallon-de-banniere" xr:uid="{00000000-0004-0000-0000-00000C040000}"/>
    <hyperlink ref="W958" r:id="rId740" display="http://www.gite-tinee-mercantour.com/" xr:uid="{00000000-0004-0000-0000-00000D040000}"/>
    <hyperlink ref="W998" r:id="rId741" display="http://lesbonsenfants.eu/" xr:uid="{00000000-0004-0000-0000-00000E040000}"/>
    <hyperlink ref="W1085" r:id="rId742" display="https://www.google.nl/url?sa=t&amp;rct=j&amp;url=http%3A%2F%2Fwww.hotel-du-fornet-valdisere.com%2F&amp;source=maps&amp;cd=1&amp;usg=AOvVaw3TeoGa0v1iv2vchnMddhX_&amp;ved=1i%3A1%2Ct%3A3443%2Ce%3A0%2Cp%3AaGfXWdWQH5DPwQLJ_LX4Aw%3A141" xr:uid="{00000000-0004-0000-0000-00000F040000}"/>
    <hyperlink ref="W1128" r:id="rId743" display="https://www.google.nl/url?sa=t&amp;rct=j&amp;url=http%3A%2F%2Fwww.chalet-marie.com%2F&amp;source=maps&amp;cd=1&amp;usg=AOvVaw2Cgr21VILlh7RBqgPpDAx9&amp;ved=1i%3A1%2Ct%3A3443%2Ce%3A0%2Cp%3AXnrXWenIEYKuav2Pp9gD%3A29" xr:uid="{00000000-0004-0000-0000-000011040000}"/>
    <hyperlink ref="W1152" r:id="rId744" display="http://www.camping.de/en/sites/mediterranean_region/france/rh%C3%B4ne_alpes/thones/camping_les_grillons/" xr:uid="{00000000-0004-0000-0000-000012040000}"/>
    <hyperlink ref="W1287" r:id="rId745" display="http://chambre-d-hotes-vosges.123siteweb.fr/" xr:uid="{00000000-0004-0000-0000-000013040000}"/>
    <hyperlink ref="W1297" r:id="rId746" xr:uid="{00000000-0004-0000-0000-000014040000}"/>
    <hyperlink ref="W32" r:id="rId747" display="https://www.google.nl/url?sa=t&amp;rct=j&amp;url=http%3A%2F%2Fwww.hotel-restaurant-ecrin.fr%2F&amp;source=maps&amp;cd=1&amp;usg=AOvVaw1A16h5TOBAGzaTHA1z3JOK&amp;ved=1i%3A1%2Ct%3A3443%2Ce%3A0%2Cp%3AUzXiWZv4OsXXwQKCrq24Aw%3A199" xr:uid="{00000000-0004-0000-0000-000015040000}"/>
    <hyperlink ref="W619" r:id="rId748" xr:uid="{00000000-0004-0000-0000-000017040000}"/>
    <hyperlink ref="W44" r:id="rId749" display="www.vielavie.eu" xr:uid="{00000000-0004-0000-0000-000018040000}"/>
    <hyperlink ref="W42" r:id="rId750" display="https://www.google.nl/url?sa=t&amp;rct=j&amp;url=http%3A%2F%2Fhotel-des-sources.fr%2F&amp;source=maps&amp;cd=1&amp;usg=AOvVaw0W4PG5a1sm5oHOb1J5Yd9h&amp;ved=1i%3A1%2Ct%3A3443%2Ce%3A0%2Cp%3AqaURWsrAIabEgAbmyayYBA%3A677" xr:uid="{00000000-0004-0000-0000-000019040000}"/>
    <hyperlink ref="W570" r:id="rId751" display="http://www.les2caleches.com" xr:uid="{00000000-0004-0000-0000-00001A040000}"/>
    <hyperlink ref="W577" r:id="rId752" display="http://www.aubergeduchateau.fr" xr:uid="{00000000-0004-0000-0000-00001B040000}"/>
    <hyperlink ref="W578" r:id="rId753" display="http://www.chalets-luchon-peyragudes.com/" xr:uid="{00000000-0004-0000-0000-00001C040000}"/>
    <hyperlink ref="W782" r:id="rId754" xr:uid="{00000000-0004-0000-0000-00001D040000}"/>
    <hyperlink ref="W625" r:id="rId755" display="http://www.lemontagnou.com" xr:uid="{00000000-0004-0000-0000-00001E040000}"/>
    <hyperlink ref="W623" r:id="rId756" xr:uid="{00000000-0004-0000-0000-00001F040000}"/>
    <hyperlink ref="V447" r:id="rId757" display="http://www.pyrenees-bearnaises.com" xr:uid="{00000000-0004-0000-0000-000022040000}"/>
    <hyperlink ref="V612" r:id="rId758" display="www.chambres-hotes.fr/chambres-hotes_auberge-audressein_audressein_43296.htm" xr:uid="{00000000-0004-0000-0000-000026040000}"/>
    <hyperlink ref="V673" r:id="rId759" display="http://www.hifrance.org/auberge-de-jeunesse/carcassonne.html" xr:uid="{00000000-0004-0000-0000-000027040000}"/>
    <hyperlink ref="V182" r:id="rId760" display="http://www.le-soleillant.com/" xr:uid="{00000000-0004-0000-0000-000028040000}"/>
    <hyperlink ref="V383" r:id="rId761" display="https://campinglemadiran.jimdo.com/nederlands/" xr:uid="{00000000-0004-0000-0000-000029040000}"/>
    <hyperlink ref="V843" r:id="rId762" display="www.aubergeanais.com/aubergeanais.com/" xr:uid="{00000000-0004-0000-0000-00002B040000}"/>
    <hyperlink ref="V301" r:id="rId763" xr:uid="{00000000-0004-0000-0000-000033040000}"/>
    <hyperlink ref="W301" r:id="rId764" xr:uid="{00000000-0004-0000-0000-000034040000}"/>
    <hyperlink ref="V3" r:id="rId765" display="www.jeugdherbergen.be/fr/sankt-vith" xr:uid="{00000000-0004-0000-0000-000035040000}"/>
    <hyperlink ref="V62" r:id="rId766" xr:uid="{00000000-0004-0000-0000-000038040000}"/>
    <hyperlink ref="V573" r:id="rId767" xr:uid="{00000000-0004-0000-0000-00003C040000}"/>
    <hyperlink ref="V592" r:id="rId768" xr:uid="{00000000-0004-0000-0000-00003E040000}"/>
    <hyperlink ref="V7" r:id="rId769" xr:uid="{00000000-0004-0000-0000-00003F040000}"/>
    <hyperlink ref="V683" r:id="rId770" xr:uid="{00000000-0004-0000-0000-000040040000}"/>
    <hyperlink ref="V680" r:id="rId771" xr:uid="{00000000-0004-0000-0000-000044040000}"/>
    <hyperlink ref="V697" r:id="rId772" xr:uid="{00000000-0004-0000-0000-000045040000}"/>
    <hyperlink ref="V124" r:id="rId773" xr:uid="{00000000-0004-0000-0000-000048040000}"/>
    <hyperlink ref="V284" r:id="rId774" display="http://www.padimadour.fr/" xr:uid="{00000000-0004-0000-0000-000049040000}"/>
    <hyperlink ref="V95" r:id="rId775" xr:uid="{00000000-0004-0000-0000-00004A040000}"/>
    <hyperlink ref="V327" r:id="rId776" xr:uid="{00000000-0004-0000-0000-00004C040000}"/>
    <hyperlink ref="V444" r:id="rId777" xr:uid="{00000000-0004-0000-0000-00004E040000}"/>
    <hyperlink ref="V493" r:id="rId778" xr:uid="{00000000-0004-0000-0000-00004F040000}"/>
    <hyperlink ref="V499" r:id="rId779" xr:uid="{00000000-0004-0000-0000-000050040000}"/>
    <hyperlink ref="Q447" r:id="rId780" display="tel:+33 5 59 34 46 39" xr:uid="{00000000-0004-0000-0000-000051040000}"/>
    <hyperlink ref="R448" r:id="rId781" display="tel:+33 9 62 58 34 12" xr:uid="{00000000-0004-0000-0000-000052040000}"/>
    <hyperlink ref="V495" r:id="rId782" xr:uid="{00000000-0004-0000-0000-000053040000}"/>
    <hyperlink ref="V593" r:id="rId783" xr:uid="{00000000-0004-0000-0000-000054040000}"/>
    <hyperlink ref="V624" r:id="rId784" xr:uid="{00000000-0004-0000-0000-000055040000}"/>
    <hyperlink ref="V694" r:id="rId785" xr:uid="{00000000-0004-0000-0000-000059040000}"/>
    <hyperlink ref="V799" r:id="rId786" xr:uid="{00000000-0004-0000-0000-00005A040000}"/>
    <hyperlink ref="V837" r:id="rId787" xr:uid="{00000000-0004-0000-0000-00005B040000}"/>
    <hyperlink ref="V999" r:id="rId788" xr:uid="{00000000-0004-0000-0000-00005E040000}"/>
    <hyperlink ref="R1240" r:id="rId789" display="tel:00 33 6 81 55 15 97" xr:uid="{00000000-0004-0000-0000-000060040000}"/>
    <hyperlink ref="V333" r:id="rId790" xr:uid="{00000000-0004-0000-0000-000061040000}"/>
    <hyperlink ref="T466" r:id="rId791" display="mailto:leboilalaslie@neuf.fr" xr:uid="{00000000-0004-0000-0000-000062040000}"/>
    <hyperlink ref="V1024" r:id="rId792" xr:uid="{638D9CCC-E564-40DB-9C5B-B4E3176D7442}"/>
    <hyperlink ref="W1024" r:id="rId793" xr:uid="{1C82D9C1-8D21-4D10-B294-0C6926EE49F0}"/>
    <hyperlink ref="V1026" r:id="rId794" xr:uid="{10ECC9F1-5D72-493B-B949-91B7686D689F}"/>
    <hyperlink ref="W1026" r:id="rId795" xr:uid="{0D0B1C63-F0EF-4CE3-81D6-B8E3A4B24FF9}"/>
    <hyperlink ref="V1022" r:id="rId796" xr:uid="{97E85F13-5697-4F71-8A43-F78D0A9F7C6C}"/>
    <hyperlink ref="W1022" r:id="rId797" xr:uid="{46993690-4174-4DE0-9533-A482631E8B7D}"/>
    <hyperlink ref="W1020" r:id="rId798" xr:uid="{3AC3F8C1-4597-490F-BA74-CE9DF8644EE2}"/>
    <hyperlink ref="V1018" r:id="rId799" xr:uid="{9AC9C0BD-4950-4C10-9F31-7253A3C154CD}"/>
    <hyperlink ref="W1018" r:id="rId800" xr:uid="{0F3B911E-E900-46FD-AB87-43DE6876C6CA}"/>
    <hyperlink ref="W1108" r:id="rId801" display="http://www.mairie-beaufort73.com/fr/il4-tourisme_p52-hebergements.aspx " xr:uid="{4B06CC36-AF0B-46E5-BDD2-1BC8F8B36217}"/>
    <hyperlink ref="W1109" r:id="rId802" display="http://www.hoteldudoron.fr/" xr:uid="{B8B98DC8-B72F-4100-A6F0-EA863653DC2B}"/>
    <hyperlink ref="V1118" r:id="rId803" xr:uid="{7E9EC01B-738D-451A-A4B6-AF34F67ADFB5}"/>
    <hyperlink ref="W1121" r:id="rId804" display="www.hotel-bellevue-annecy.com" xr:uid="{EA72EE3A-8013-4B8A-A8A8-3E18960DE8BA}"/>
    <hyperlink ref="Q1123" r:id="rId805" display="tel:+334 7931 6121" xr:uid="{34A83738-BE07-4138-87C0-AC4841507186}"/>
    <hyperlink ref="V1136" r:id="rId806" xr:uid="{BD7B5FE6-C5C4-43E9-8EF7-6CBACE849C72}"/>
    <hyperlink ref="V1148" r:id="rId807" xr:uid="{1A6436FB-F732-4DBE-A201-B59BB04DF3C7}"/>
    <hyperlink ref="W1153" r:id="rId808" display="http://www.camping.de/en/sites/mediterranean_region/france/rh%C3%B4ne_alpes/thones/camping_les_grillons/" xr:uid="{2D47C983-63F8-46CA-A486-7FFD3F9E6052}"/>
    <hyperlink ref="V1155" r:id="rId809" xr:uid="{734FF9A6-1683-4FFD-9227-B337221ECDF1}"/>
    <hyperlink ref="V10" r:id="rId810" xr:uid="{468CF4F1-781A-471F-848C-D9644ABF3A06}"/>
    <hyperlink ref="R25" r:id="rId811" display="https://www.google.com/search?rlz=1C1DIMC_enNL884NL884&amp;tbs=lf:1,lf_ui:1&amp;tbm=lcl&amp;sxsrf=ALeKk03-VSKjYMfUPxR32DmNGKXk5UKL9A:1608636018100&amp;q=Moyenmoutier+camping+Les+Acacias&amp;rflfq=1&amp;num=10&amp;ved=2ahUKEwigurmTvOHtAhWGPOwKHblpBAkQtgN6BAgEEAc" xr:uid="{B3DE6381-A842-4182-9642-7CB562CC4C59}"/>
    <hyperlink ref="V39" r:id="rId812" xr:uid="{894AF2BD-A4C2-482C-A0A5-8D70FEF86434}"/>
    <hyperlink ref="V47" r:id="rId813" xr:uid="{D1B3F3CA-F433-4513-819E-8257155B8303}"/>
    <hyperlink ref="V26" r:id="rId814" xr:uid="{571261E6-7D55-4E2E-8CEC-E693247FA788}"/>
    <hyperlink ref="V34" r:id="rId815" xr:uid="{62838B59-B6F3-43E6-95C1-5F53D9FD3867}"/>
    <hyperlink ref="R167" r:id="rId816" display="tel:06 22 13 02 53" xr:uid="{310BD821-DEEF-4D2B-ADF1-C03896019A43}"/>
    <hyperlink ref="V266" r:id="rId817" xr:uid="{A0B4D271-6D17-4D7E-BACE-88F6EBD33861}"/>
    <hyperlink ref="Q294" r:id="rId818" display="https://www.google.com/search?rlz=1C1DIMC_enNL884NL884&amp;ei=hETKX5qFGYOYsAeZz77QCA&amp;q=ferme+des+campagnes+rocamadour&amp;oq=ferme+des+campagnes+rocamadour&amp;gs_lcp=CgZwc3ktYWIQAzICCAAyAggAMgYIABAWEB4yBggAEBYQHjIGCAAQFhAeOgYIABAFEB46CAgAEAcQBRAeOgYIABAHEB46CAgAEAgQBxAeOggIABAHEB4QEzoECAAQEzoICAAQCBAeEBM6CggAEAcQBRAeEBNQvvYLWIKoDGCXwwxoAHAAeACAAY4CiAGIG5IBBTcuNi45mAEAoAEBqgEHZ3dzLXdpesABAQ&amp;sclient=psy-ab&amp;ved=0ahUKEwia1_XfwbTtAhUDDOwKHZmnD4oQ4dUDCA0&amp;uact=5" xr:uid="{22542C5A-ADAF-457B-B701-669CD7819054}"/>
    <hyperlink ref="V328" r:id="rId819" xr:uid="{4109EAA1-69F0-4C0E-A6C6-21A5093E1C2F}"/>
    <hyperlink ref="V340" r:id="rId820" display="http://www.moulindelaborde.fr/" xr:uid="{3871A11F-FABE-4CB8-873D-CA89F37D7F9A}"/>
    <hyperlink ref="V381" r:id="rId821" xr:uid="{58630758-B390-4344-80FF-A6A2CDF00450}"/>
    <hyperlink ref="R421" r:id="rId822" display="https://www.google.com/search?rlz=1C1DIMC_enNL884NL884&amp;ei=ZOnMX9SBGs_isAfPionACQ&amp;hotel_occupancy=&amp;q=briseteia+saint+just+ibarre&amp;oq=saint+just+ibarra&amp;gs_lcp=CgZwc3ktYWIQARgHMgQIABANMgYIABANEB4yBggAEA0QHjIGCAAQDRAeMgYIABANEB4yBggAEA0QHjIGCAAQDRAeMggIABANEAUQHjIICAAQDRAFEB4yCAgAEA0QBRAeOgYIABAWEB46DggAEOoCELQCEJoBEOUCOggIABCxAxCDAToFCC4QsQM6BQgAELEDOgIIADoCCC46BAguEEM6CAguELEDEIMBOgcILhBDEJMCOgcILhCxAxBDOgQIABBDOgUILhCTAjoECC4QClD5FFjvUWCvtgFoAXAAeAeAAcoCiAGiK5IBCTI5LjExLjYuMZgBAKABAaoBB2d3cy13aXqwAQbAAQE&amp;sclient=psy-ab" xr:uid="{C50ABF6C-5075-4B87-ADD3-7EE05FFAE374}"/>
    <hyperlink ref="R497" r:id="rId823" display="https://www.google.com/search?rlz=1C1DIMC_enNL884NL884&amp;tbm=lcl&amp;ei=qAnOX67pEMGRsAeslojgDQ&amp;hotel_occupancy=&amp;q=arrens-marsous+merlo&amp;oq=arrens-marsous+merlo&amp;gs_l=psy-ab.12..33i160k1l2.7627.11561.0.22099.13.13.0.0.0.0.287.1446.2j5j2.9.0....0...1c.1.64.psy-ab..4.9.1445...33i22i29i30k1j0i22i30k1j0i19k1j0i22i30i19k1j0i30k1.0.K1MWI11YHq0" xr:uid="{CF3A21F8-CAA1-4306-92F6-C5B34C625EE5}"/>
    <hyperlink ref="Q520" r:id="rId824" display="https://www.google.com/search?q=pyrenees+cycling+lodge+saint-savin+france&amp;rlz=1C1DIMC_enNL884NL884&amp;oq=pyrenees+cyling+lodge&amp;aqs=chrome.2.69i57j0i13j0i22i30l5.10144j0j15&amp;sourceid=chrome&amp;ie=UTF-8" xr:uid="{9C542B09-BC83-4EDD-B8AE-553A692510C5}"/>
    <hyperlink ref="W561" r:id="rId825" display="http://www.le65.com/hebergement/campings/villes/campan.php" xr:uid="{9DFA27DF-BBFB-410F-98D5-48A420E9228A}"/>
    <hyperlink ref="Q614" r:id="rId826" display="https://www.google.com/search?rlz=1C1DIMC_enNL884NL884&amp;tbm=lcl&amp;ei=c6fPX9HGB4L4kwWf75WIAQ&amp;q=Castillon+en+Couserans%09Le+Clos+Enchant%C3%A9&amp;oq=Castillon+en+Couserans%09Le+Clos+Enchant%C3%A9&amp;gs_l=psy-ab.3...72551.81741.0.83082.53.16.0.0.0.0.454.2170.2j4j0j3j1.10.0....0...1c.1j2.64.psy-ab..50.2.481...0j46j0i22i30k1j46i433i131k1.0.V10pVNORM3s" xr:uid="{EA7278F6-82C9-48F0-AB70-D86FD8A2746F}"/>
    <hyperlink ref="V726" r:id="rId827" display="http://gite-le-revel.fr/  " xr:uid="{9E5E660B-B52F-4B49-9EE5-43C9081D3AD5}"/>
    <hyperlink ref="V727" r:id="rId828" display="http://gite-le-revel.fr/  " xr:uid="{87848B3F-7930-4E72-954C-4246088FACD4}"/>
    <hyperlink ref="R729" r:id="rId829" tooltip="Bellen via Hangouts" display="javascript:void(0)" xr:uid="{631C0C7E-516A-4DAA-8591-548D9411E8C2}"/>
    <hyperlink ref="W726" r:id="rId830" display="http://gite-le-revel.fr/  " xr:uid="{B012AD5B-7338-4742-8DFF-7E557668781D}"/>
    <hyperlink ref="W727" r:id="rId831" display="http://gite-le-revel.fr/  " xr:uid="{A8DCFDAB-A7C4-45EF-9AE6-45F0BEF55646}"/>
    <hyperlink ref="R728" r:id="rId832" tooltip="Bellen via Hangouts" display="javascript:void(0)" xr:uid="{C0D05943-F04C-48BE-A0CE-368EAF272CED}"/>
    <hyperlink ref="W808" r:id="rId833" xr:uid="{650B2DA4-0FB5-44C0-9AC3-E9635B97B04A}"/>
    <hyperlink ref="V870" r:id="rId834" display="http://www.valsaintes.com/" xr:uid="{AFFFBE0B-4588-4C19-A96B-0959EEDDA77E}"/>
    <hyperlink ref="V907" r:id="rId835" xr:uid="{E0AF36A7-F37B-4D1D-9083-E54765F7BD93}"/>
    <hyperlink ref="V976" r:id="rId836" xr:uid="{387CB88A-3A16-4FE6-930C-284938247F95}"/>
    <hyperlink ref="V991" r:id="rId837" xr:uid="{076BD2FE-9C32-4394-9677-2E4E23103495}"/>
    <hyperlink ref="V1029" r:id="rId838" xr:uid="{308B52AC-45B0-4C89-88B0-51C912DC3668}"/>
    <hyperlink ref="Q1054" r:id="rId839" tooltip="Bellen via Hangouts" display="javascript:void(0)" xr:uid="{DE7BF2D3-AB0B-4C7F-B268-10FBD552A42F}"/>
    <hyperlink ref="Q1111" r:id="rId840" display="https://www.google.com/search?ei=SNPZX-LWD6-elwTuiI54&amp;hotel_occupancy=&amp;q=Areches-Beaufort%09Chalet%20de%20Bernoline&amp;oq=Areches-Beaufort%09Chalet+de+Bernoline&amp;gs_lcp=CgZwc3ktYWIQAzIFCCEQoAE6BggAEBYQHlCLE1jxL2CnTWgBcAB4BIABkQOIAeIhkgEJMTkuMjAuNC0xmAEAoAEBoAECqgEHZ3dzLXdperABAMABAQ&amp;sclient=psy-ab&amp;ved=2ahUKEwjR4MKemNLtAhUvx4UKHbKQBZIQvS4wBXoECA4QHA&amp;uact=5&amp;tbs=lf:1,lf_ui:2&amp;tbm=lcl&amp;rflfq=1&amp;num=10&amp;rldimm=3842910970444080735&amp;lqi=CiRBcmVjaGVzLUJlYXVmb3J0CUNoYWxldCBkZSBCZXJub2xpbmVaOwoTY2hhbGV0IGRlIGJlcm5vbGluZSIkYXJlY2hlcyBiZWF1Zm9ydCBjaGFsZXQgZGUgYmVybm9saW5l&amp;rlst=f" xr:uid="{D3F2FAD7-7282-45F3-A209-B18938772C93}"/>
    <hyperlink ref="W1225" r:id="rId841" xr:uid="{C3DB06D4-2873-420F-8C70-B9E395C56DB4}"/>
    <hyperlink ref="V1292" r:id="rId842" xr:uid="{C97F7CE2-8738-4C45-A727-D3084BA11881}"/>
    <hyperlink ref="V1294" r:id="rId843" xr:uid="{4FAA10E5-3FA0-4523-9120-A419C4FE154C}"/>
    <hyperlink ref="V1301" r:id="rId844" xr:uid="{B6AF8B8D-1FE3-4975-ABC6-89879B51FBAA}"/>
    <hyperlink ref="V1329" r:id="rId845" xr:uid="{CD8491ED-E1EC-4EAB-994F-FAB97F30F82A}"/>
    <hyperlink ref="Q1178" r:id="rId846" display="https://www.google.com/search?q=Saint+claude+cycles&amp;rlz=1C1DIMC_enNL884NL884&amp;oq=Saint+claude+cycles&amp;aqs=chrome..69i57j0i22i30.179403j1j15&amp;sourceid=chrome&amp;ie=UTF-8" xr:uid="{89874201-BC8E-47E8-8691-666CD13760E6}"/>
    <hyperlink ref="V852" r:id="rId847" xr:uid="{E6DE902A-0C08-4E01-ADD5-EC6236703555}"/>
    <hyperlink ref="V824" r:id="rId848" xr:uid="{BA5126D6-C907-4F13-B289-4CC786472563}"/>
    <hyperlink ref="V830" r:id="rId849" xr:uid="{A73DF40A-BCAC-47CD-BB24-0FCAD7B49C41}"/>
    <hyperlink ref="R830" r:id="rId850" display="tel:06.30.34.41.78" xr:uid="{1AF4B1ED-935D-461D-B5C5-14083F53B5B4}"/>
    <hyperlink ref="V834" r:id="rId851" xr:uid="{5D8A3B86-8AC2-4228-A596-65D299923A59}"/>
    <hyperlink ref="V4" r:id="rId852" display="https://youthhostels.lu/en/youth-hostels/youth-hostel-luxembourg" xr:uid="{EAC5FDD9-9193-47BD-BD8B-2B20E30EA203}"/>
    <hyperlink ref="V143" r:id="rId853" xr:uid="{76EE7EF9-2B70-45A0-9712-3C87A71F7973}"/>
    <hyperlink ref="L924" r:id="rId854" display="https://cozyandfamily.business.site/" xr:uid="{EC0AA8F6-C226-4C4D-9DB0-D585840FDBE4}"/>
    <hyperlink ref="V13" r:id="rId855" xr:uid="{D9AA2E4B-F46E-4854-9417-4F6703BBBFE7}"/>
    <hyperlink ref="V15" r:id="rId856" xr:uid="{8338FD0F-2409-434E-9B9D-D8ABF1E306F8}"/>
    <hyperlink ref="V23" r:id="rId857" xr:uid="{B1EF7CEC-72D9-48BC-9444-28281C795C9B}"/>
    <hyperlink ref="Q881" r:id="rId858" display="tel:+33 4 92 87 78 58" xr:uid="{A00B6C89-35F6-4F2F-A88B-7A70F57F53FD}"/>
    <hyperlink ref="T932" r:id="rId859" display="mailto:contact@example.com" xr:uid="{28C603C6-6171-49D0-A6A7-CF9ECEB4704A}"/>
    <hyperlink ref="V930" r:id="rId860" xr:uid="{61270F6A-1C50-4EAD-AE43-A07E890A58C2}"/>
    <hyperlink ref="V910" r:id="rId861" xr:uid="{DC9FC1A7-B613-46F9-8865-6F482379C844}"/>
    <hyperlink ref="V963" r:id="rId862" xr:uid="{B6C55B9B-7AC2-4BF1-9E22-516B076927B3}"/>
    <hyperlink ref="V1327" r:id="rId863" xr:uid="{FC1617EC-DE42-4957-9DA9-F603A179492C}"/>
    <hyperlink ref="V9" r:id="rId864" xr:uid="{FB878294-4A17-4AC5-99B4-E72AFC82E7A1}"/>
    <hyperlink ref="V1330" r:id="rId865" xr:uid="{C42EF73A-2F2D-4E91-8C75-3469175B78DF}"/>
    <hyperlink ref="Q789" r:id="rId866" display="https://www.google.com/search?q=Uzes+la+Taverne+de+Sophie**&amp;rlz=1C1DIMC_enNL884NL884&amp;oq=Uzes%09la+Taverne+de+Sophie**&amp;aqs=chrome..69i57j0i22i30l3.2462j0j15&amp;sourceid=chrome&amp;ie=UTF-8" xr:uid="{4832BB88-FD00-46F3-90C4-FBEDA04F302A}"/>
    <hyperlink ref="V1188" r:id="rId867" xr:uid="{46F25853-E2B9-48B7-A1AA-2769AA195EA7}"/>
    <hyperlink ref="V405" r:id="rId868" xr:uid="{82ED031F-0BF5-4FBA-B776-A73EB71DBB43}"/>
    <hyperlink ref="V947" r:id="rId869" xr:uid="{19B8BAED-DF42-45DE-8D5F-DFA02A19B9B1}"/>
    <hyperlink ref="V575" r:id="rId870" xr:uid="{EC68F799-9E55-4439-B52D-97A38DAEF169}"/>
    <hyperlink ref="V905" r:id="rId871" xr:uid="{08BD3A6E-320B-460C-AF06-1F0B3610669B}"/>
    <hyperlink ref="R1260" r:id="rId872" display="https://www.google.com/search?q=Munster+Beau+Rivage**+(Gunsbach)&amp;rlz=1C1DIMC_enNL884NL884&amp;oq=Munster%09Beau+Rivage**+(Gunsbach)&amp;aqs=chrome..69i57j0i546l3.1253j0j15&amp;sourceid=chrome&amp;ie=UTF-8" xr:uid="{DDCC7C23-EA0B-4EEA-AE78-1E897F1EF3FC}"/>
    <hyperlink ref="V1171" r:id="rId873" display="https://www.facebook.com/lafermebertrand" xr:uid="{5F64344C-C8C8-49EA-A086-02AE9C86CE89}"/>
    <hyperlink ref="V1168" r:id="rId874" xr:uid="{CB9AE623-8CFF-4896-9E44-CA49225CC205}"/>
    <hyperlink ref="Q1091" r:id="rId875" display="https://www.google.com/search?q=Barrage+de+Tignes+Camping+Municipal+de+Tignes+Les+Brevieres&amp;rlz=1C1DIMC_enNL884NL884&amp;sxsrf=APwXEdd5jk-YOQFaafxswNsN2sxRZA-ibQ%3A1685464715741&amp;ei=iyZ2ZJ3nLIaF9u8P1tWXwAI&amp;ved=0ahUKEwjd2KatvZ3_AhWGgv0HHdbqBSgQ4dUDCA8&amp;oq=Barrage+de+Tignes+Camping+Municipal+de+Tignes+Les+Brevieres&amp;gs_lcp=Cgxnd3Mtd2l6LXNlcnAQDDIFCAAQogQyBQgAEKIEMgUIABCiBDIFCAAQogQ6CggAEEcQ1gQQsAM6BwgjELACECc6BAghEApKBAhBGABQhAtYxh5gxTpoAXABeACAAYUBiAGPBpIBAzUuM5gBAKABAcABAcgBCA&amp;sclient=gws-wiz-serp" xr:uid="{46BE457D-3CE0-4D01-8726-8A1A870A5589}"/>
    <hyperlink ref="V1042" r:id="rId876" xr:uid="{00E5875A-F64C-44EF-A83E-B83F17502720}"/>
    <hyperlink ref="Q979" r:id="rId877" display="https://www.google.com/search?q=Vars+H%C3%B4tel+le+Vallon&amp;rlz=1C1DIMC_enNL884NL884&amp;oq=Vars%09H%C3%B4tel+le+Vallon+&amp;aqs=chrome..69i57j0i22i30l2j69i60l3.2874j0j15&amp;sourceid=chrome&amp;ie=UTF-8" xr:uid="{C458B0BD-1965-4F5E-BF97-F9125BFFD70B}"/>
    <hyperlink ref="Q792" r:id="rId878" display="https://www.google.com/search?rlz=1C1DIMC_enNL884NL884&amp;sxsrf=APwXEdeaCU0rfp7RHqQRNBAbpFlN3fg0-g:1685535446782&amp;q=Saint+Siffret+Les+Centaurines&amp;spell=1&amp;sa=X&amp;ved=2ahUKEwjM7b7sxJ__AhUHg_0HHbrxDYUQBSgAegQICBAB&amp;biw=1920&amp;bih=937&amp;dpr=1" xr:uid="{ABC11EB4-8A06-4EC9-931E-BFCC0A5F78FF}"/>
    <hyperlink ref="V783" r:id="rId879" display="https://l.facebook.com/l.php?u=http%3A%2F%2Fwww.lemasclement.com%2F%3Ffbclid%3DIwAR2z4X0GLoQIeEoYNVLNdVp8upanvkvhyJYY7rde7uVRe3F3T1MAyDkjimI&amp;h=AT1tp-qIgQeLPRGfdCbrPbJSuh94f1lYsyeTEdrP-3JviNXAAw-d6p17vXHPyHHSoEqwgbxaAqudRKixElLP3aFZsTMYxbucHTFBqxHQMxlch57qNxf6m6hKE00tfQC5xbsKw20YyovDzeaKAt1_bQ" xr:uid="{92F30861-03AC-4208-A6C3-F639F23B5401}"/>
    <hyperlink ref="V350" r:id="rId880" display="www.le-beffroi.jimbo.fr" xr:uid="{00000000-0004-0000-0000-00009D000000}"/>
    <hyperlink ref="V369" r:id="rId881" xr:uid="{A620DF19-FF4A-4800-AA77-9EFF3279978B}"/>
    <hyperlink ref="X366" r:id="rId882" display="CONTACT@LEREVEDALICE.COM" xr:uid="{DB0AD6F6-D2B1-417B-A356-206CE0CC6FCB}"/>
    <hyperlink ref="Q131" r:id="rId883" display="tel:+33385510383" xr:uid="{27B3E461-A1A9-4A3D-99E5-DF396EDD40F6}"/>
    <hyperlink ref="V131" r:id="rId884" xr:uid="{3044C04C-BB80-46EE-8EA5-992D0890420A}"/>
    <hyperlink ref="V129" r:id="rId885" xr:uid="{72882905-5031-4F13-955C-1ADB5A722082}"/>
    <hyperlink ref="W43" r:id="rId886" display="https://www.google.nl/url?sa=t&amp;rct=j&amp;url=http%3A%2F%2Fhotel-des-sources.fr%2F&amp;source=maps&amp;cd=1&amp;usg=AOvVaw0W4PG5a1sm5oHOb1J5Yd9h&amp;ved=1i%3A1%2Ct%3A3443%2Ce%3A0%2Cp%3AqaURWsrAIabEgAbmyayYBA%3A677" xr:uid="{3F1C8B5E-A400-4503-9472-404EBD77511A}"/>
    <hyperlink ref="V216" r:id="rId887" xr:uid="{A34BA666-B415-4F5D-A9ED-B1D29BB6357A}"/>
    <hyperlink ref="V439" r:id="rId888" xr:uid="{17CDE487-BD4A-4140-AD43-C1FD8ECCBA81}"/>
    <hyperlink ref="V1307" r:id="rId889" xr:uid="{A0F0B70C-4A02-41B8-B9C3-4D7F68757367}"/>
    <hyperlink ref="W1307" r:id="rId890" xr:uid="{891A2A4E-D400-488C-9403-A093E52700A3}"/>
  </hyperlinks>
  <pageMargins left="0.19685039370078741" right="0.19685039370078741" top="0.39370078740157483" bottom="0.39370078740157483" header="0" footer="0"/>
  <pageSetup paperSize="9" scale="73" fitToHeight="0" orientation="landscape" r:id="rId89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12"/>
  <sheetViews>
    <sheetView workbookViewId="0">
      <selection activeCell="A8" sqref="A8"/>
    </sheetView>
  </sheetViews>
  <sheetFormatPr defaultRowHeight="12.75" x14ac:dyDescent="0.2"/>
  <cols>
    <col min="1" max="1" width="48.42578125" customWidth="1"/>
    <col min="2" max="2" width="12.28515625" customWidth="1"/>
  </cols>
  <sheetData>
    <row r="4" spans="2:2" ht="14.25" x14ac:dyDescent="0.2">
      <c r="B4" s="95"/>
    </row>
    <row r="5" spans="2:2" ht="14.25" x14ac:dyDescent="0.2">
      <c r="B5" s="95"/>
    </row>
    <row r="6" spans="2:2" ht="14.25" x14ac:dyDescent="0.2">
      <c r="B6" s="95"/>
    </row>
    <row r="7" spans="2:2" ht="14.25" x14ac:dyDescent="0.2">
      <c r="B7" s="95"/>
    </row>
    <row r="8" spans="2:2" ht="14.25" x14ac:dyDescent="0.2">
      <c r="B8" s="95"/>
    </row>
    <row r="9" spans="2:2" ht="14.25" x14ac:dyDescent="0.2">
      <c r="B9" s="95"/>
    </row>
    <row r="10" spans="2:2" ht="14.25" x14ac:dyDescent="0.2">
      <c r="B10" s="95"/>
    </row>
    <row r="11" spans="2:2" ht="14.25" x14ac:dyDescent="0.2">
      <c r="B11" s="95"/>
    </row>
    <row r="12" spans="2:2" ht="14.25" x14ac:dyDescent="0.2">
      <c r="B12" s="95"/>
    </row>
  </sheetData>
  <phoneticPr fontId="16" type="noConversion"/>
  <conditionalFormatting sqref="N31:N32">
    <cfRule type="cellIs" dxfId="11" priority="7" operator="equal">
      <formula>"A"</formula>
    </cfRule>
  </conditionalFormatting>
  <conditionalFormatting sqref="N34:N38 N40:N42">
    <cfRule type="cellIs" dxfId="10" priority="1" operator="equal">
      <formula>"A"</formula>
    </cfRule>
  </conditionalFormatting>
  <conditionalFormatting sqref="T31:T32">
    <cfRule type="containsText" dxfId="9" priority="8" stopIfTrue="1" operator="containsText" text="2019">
      <formula>NOT(ISERROR(SEARCH("2019",T31)))</formula>
    </cfRule>
    <cfRule type="containsText" dxfId="8" priority="9" stopIfTrue="1" operator="containsText" text="2018">
      <formula>NOT(ISERROR(SEARCH("2018",T31)))</formula>
    </cfRule>
    <cfRule type="containsText" dxfId="7" priority="10" stopIfTrue="1" operator="containsText" text="2017">
      <formula>NOT(ISERROR(SEARCH("2017",T31)))</formula>
    </cfRule>
    <cfRule type="containsText" dxfId="6" priority="11" stopIfTrue="1" operator="containsText" text="2016">
      <formula>NOT(ISERROR(SEARCH("2016",T31)))</formula>
    </cfRule>
    <cfRule type="containsText" dxfId="5" priority="12" stopIfTrue="1" operator="containsText" text="2014">
      <formula>NOT(ISERROR(SEARCH("2014",T31)))</formula>
    </cfRule>
  </conditionalFormatting>
  <conditionalFormatting sqref="T34:T42">
    <cfRule type="containsText" dxfId="4" priority="2" stopIfTrue="1" operator="containsText" text="2019">
      <formula>NOT(ISERROR(SEARCH("2019",T34)))</formula>
    </cfRule>
    <cfRule type="containsText" dxfId="3" priority="3" stopIfTrue="1" operator="containsText" text="2018">
      <formula>NOT(ISERROR(SEARCH("2018",T34)))</formula>
    </cfRule>
    <cfRule type="containsText" dxfId="2" priority="4" stopIfTrue="1" operator="containsText" text="2017">
      <formula>NOT(ISERROR(SEARCH("2017",T34)))</formula>
    </cfRule>
    <cfRule type="containsText" dxfId="1" priority="5" stopIfTrue="1" operator="containsText" text="2016">
      <formula>NOT(ISERROR(SEARCH("2016",T34)))</formula>
    </cfRule>
    <cfRule type="containsText" dxfId="0" priority="6" stopIfTrue="1" operator="containsText" text="2014">
      <formula>NOT(ISERROR(SEARCH("2014",T34)))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adressen route</vt:lpstr>
      <vt:lpstr>Blad1</vt:lpstr>
      <vt:lpstr>'adressen route'!Afdrukbereik</vt:lpstr>
    </vt:vector>
  </TitlesOfParts>
  <Company>Avans Hogeschool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Huisman</dc:creator>
  <cp:lastModifiedBy>Jan Bijma</cp:lastModifiedBy>
  <cp:lastPrinted>2023-07-04T13:12:40Z</cp:lastPrinted>
  <dcterms:created xsi:type="dcterms:W3CDTF">2008-03-09T17:38:39Z</dcterms:created>
  <dcterms:modified xsi:type="dcterms:W3CDTF">2023-11-05T11:47:22Z</dcterms:modified>
</cp:coreProperties>
</file>